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F:\Desktop\"/>
    </mc:Choice>
  </mc:AlternateContent>
  <xr:revisionPtr revIDLastSave="0" documentId="13_ncr:1_{3587C586-CD31-455B-ADCA-0F95E0481BAB}" xr6:coauthVersionLast="38" xr6:coauthVersionMax="38" xr10:uidLastSave="{00000000-0000-0000-0000-000000000000}"/>
  <bookViews>
    <workbookView xWindow="0" yWindow="0" windowWidth="28800" windowHeight="12225" activeTab="1" xr2:uid="{FA7CD425-8703-4C06-9DE6-DBBF7A4E3492}"/>
  </bookViews>
  <sheets>
    <sheet name="Totals" sheetId="1" r:id="rId1"/>
    <sheet name="Grotlover2" sheetId="2" r:id="rId2"/>
    <sheet name="Kilif" sheetId="3" r:id="rId3"/>
    <sheet name="Jux"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9" i="3" l="1"/>
  <c r="K12" i="4"/>
  <c r="I29" i="3"/>
  <c r="F24" i="4"/>
  <c r="D29" i="4"/>
  <c r="E29" i="4"/>
  <c r="F29" i="4"/>
  <c r="G29" i="4"/>
  <c r="H29" i="4"/>
  <c r="I29" i="4"/>
  <c r="J29" i="4"/>
  <c r="K29" i="4"/>
  <c r="L29" i="4"/>
  <c r="C29" i="4"/>
  <c r="D12" i="4"/>
  <c r="E12" i="4"/>
  <c r="F12" i="4"/>
  <c r="G12" i="4"/>
  <c r="H12" i="4"/>
  <c r="I12" i="4"/>
  <c r="J12" i="4"/>
  <c r="L12" i="4"/>
  <c r="C12" i="4"/>
  <c r="D27" i="4"/>
  <c r="E27" i="4"/>
  <c r="F27" i="4"/>
  <c r="G27" i="4"/>
  <c r="H27" i="4"/>
  <c r="I27" i="4"/>
  <c r="J27" i="4"/>
  <c r="K27" i="4"/>
  <c r="L27" i="4"/>
  <c r="C27" i="4"/>
  <c r="D24" i="4"/>
  <c r="E24" i="4"/>
  <c r="G24" i="4"/>
  <c r="H24" i="4"/>
  <c r="I24" i="4"/>
  <c r="J24" i="4"/>
  <c r="K24" i="4"/>
  <c r="L24" i="4"/>
  <c r="C24" i="4"/>
  <c r="D17" i="4"/>
  <c r="E17" i="4"/>
  <c r="F17" i="4"/>
  <c r="G17" i="4"/>
  <c r="H17" i="4"/>
  <c r="I17" i="4"/>
  <c r="J17" i="4"/>
  <c r="K17" i="4"/>
  <c r="L17" i="4"/>
  <c r="C17" i="4"/>
  <c r="D7" i="4"/>
  <c r="E7" i="4"/>
  <c r="F7" i="4"/>
  <c r="G7" i="4"/>
  <c r="H7" i="4"/>
  <c r="I7" i="4"/>
  <c r="J7" i="4"/>
  <c r="K7" i="4"/>
  <c r="L7" i="4"/>
  <c r="C7" i="4"/>
  <c r="C29" i="3"/>
  <c r="D29" i="3"/>
  <c r="E29" i="3"/>
  <c r="F29" i="3"/>
  <c r="G29" i="3"/>
  <c r="H29" i="3"/>
  <c r="J29" i="3"/>
  <c r="K29" i="3"/>
  <c r="B29" i="3"/>
  <c r="C27" i="3"/>
  <c r="D27" i="3"/>
  <c r="E27" i="3"/>
  <c r="F27" i="3"/>
  <c r="G27" i="3"/>
  <c r="H27" i="3"/>
  <c r="I27" i="3"/>
  <c r="J27" i="3"/>
  <c r="K27" i="3"/>
  <c r="L27" i="3"/>
  <c r="B27" i="3"/>
  <c r="C24" i="3"/>
  <c r="D24" i="3"/>
  <c r="E24" i="3"/>
  <c r="F24" i="3"/>
  <c r="G24" i="3"/>
  <c r="H24" i="3"/>
  <c r="I24" i="3"/>
  <c r="J24" i="3"/>
  <c r="K24" i="3"/>
  <c r="L24" i="3"/>
  <c r="B24" i="3"/>
  <c r="C17" i="3"/>
  <c r="D17" i="3"/>
  <c r="E17" i="3"/>
  <c r="F17" i="3"/>
  <c r="G17" i="3"/>
  <c r="H17" i="3"/>
  <c r="I17" i="3"/>
  <c r="J17" i="3"/>
  <c r="K17" i="3"/>
  <c r="L17" i="3"/>
  <c r="B17" i="3"/>
  <c r="C12" i="3"/>
  <c r="D12" i="3"/>
  <c r="E12" i="3"/>
  <c r="F12" i="3"/>
  <c r="G12" i="3"/>
  <c r="H12" i="3"/>
  <c r="I12" i="3"/>
  <c r="J12" i="3"/>
  <c r="K12" i="3"/>
  <c r="L12" i="3"/>
  <c r="B12" i="3"/>
  <c r="C7" i="3"/>
  <c r="D7" i="3"/>
  <c r="E7" i="3"/>
  <c r="F7" i="3"/>
  <c r="G7" i="3"/>
  <c r="H7" i="3"/>
  <c r="I7" i="3"/>
  <c r="J7" i="3"/>
  <c r="K7" i="3"/>
  <c r="L7" i="3"/>
  <c r="B7" i="3"/>
  <c r="C6" i="1" l="1"/>
  <c r="C10" i="1"/>
  <c r="C9" i="1"/>
  <c r="C11" i="1"/>
  <c r="C4" i="1"/>
  <c r="C2" i="1"/>
  <c r="C8" i="1"/>
  <c r="C3" i="1"/>
  <c r="C5" i="1"/>
  <c r="C7" i="1"/>
</calcChain>
</file>

<file path=xl/sharedStrings.xml><?xml version="1.0" encoding="utf-8"?>
<sst xmlns="http://schemas.openxmlformats.org/spreadsheetml/2006/main" count="170" uniqueCount="88">
  <si>
    <t>Game</t>
  </si>
  <si>
    <t>Valentime at Shibo Mansion!</t>
  </si>
  <si>
    <t>Salem’s Appetite - Cakehoarder Game Jam Submission</t>
  </si>
  <si>
    <t>Penelope’s Christmas</t>
  </si>
  <si>
    <t>Reindeer Gains! Snailofapproval’s submission</t>
  </si>
  <si>
    <t>Rpg guy’s submission</t>
  </si>
  <si>
    <t>Hunger (EHCB Fat Fortnight entry)</t>
  </si>
  <si>
    <t>Holiday Clicker. A cookie clicker style weight gain game.</t>
  </si>
  <si>
    <t>Hansa And The Festival</t>
  </si>
  <si>
    <t>Twisted ways (Exas4000/g12olo submission)</t>
  </si>
  <si>
    <t>Cookie Disposal</t>
  </si>
  <si>
    <t>link</t>
  </si>
  <si>
    <t>total</t>
  </si>
  <si>
    <t>Basics</t>
  </si>
  <si>
    <t>Game runs</t>
  </si>
  <si>
    <t>Game uses the specfied Theme</t>
  </si>
  <si>
    <t>Total</t>
  </si>
  <si>
    <t>Art</t>
  </si>
  <si>
    <t>General art assets</t>
  </si>
  <si>
    <t>Fetish art assets</t>
  </si>
  <si>
    <t>Animation quality</t>
  </si>
  <si>
    <t>Writing</t>
  </si>
  <si>
    <t>Story</t>
  </si>
  <si>
    <t>General dialog</t>
  </si>
  <si>
    <t>Use of fetish</t>
  </si>
  <si>
    <t>Concept/Design</t>
  </si>
  <si>
    <t>General Concept</t>
  </si>
  <si>
    <t>Use of Theme</t>
  </si>
  <si>
    <t>Mechanics</t>
  </si>
  <si>
    <t>Use of intresting/novel conepts and/or ideas</t>
  </si>
  <si>
    <t>Msc</t>
  </si>
  <si>
    <t>Judge Prefrence</t>
  </si>
  <si>
    <t>Total available points</t>
  </si>
  <si>
    <t>Coments</t>
  </si>
  <si>
    <t>The most abitious and inovative project submiited in my opionion. Concept needs a bit more depth and general polish (develping the game feel).</t>
  </si>
  <si>
    <t>Foodmas</t>
  </si>
  <si>
    <t>Penelope's Christmas</t>
  </si>
  <si>
    <t>Reindeer Gains</t>
  </si>
  <si>
    <t>Valentime at Shibo Mansion</t>
  </si>
  <si>
    <t>Salem's Appetite</t>
  </si>
  <si>
    <t>Holiday Clicker</t>
  </si>
  <si>
    <t>Hansa and the Festival</t>
  </si>
  <si>
    <t xml:space="preserve">Twisted Ways
</t>
  </si>
  <si>
    <t>Hunger</t>
  </si>
  <si>
    <t>Enjoyable, lighthearted game that captures the theme well and incorporates the fetish decently. Amusing dialog (though a few mispellings), fun mechanic, and the 'bribe' was appreciated. No real complaints.</t>
  </si>
  <si>
    <t>Extremely polished game with a great visual style, very solid writing/character building, and with very little establishes a warm atmosphere. Main complaint is the 'game' element itself is underdeveloped compared to other entries, but the presentation more than makes up for it.</t>
  </si>
  <si>
    <t>Ambitious to make a platformer; though extremely floaty and controls being pretty loose, it wasn't enough to detract from the game too much. Art assets and animations were great, the screen shake really won me over. Unfortunately, no dialog so couldn't give you points on that.</t>
  </si>
  <si>
    <t>Very simple but enjoyable game. Art assets were excellent and animation was very good. The only (nitpicky) complaint was the overall simplicity of the concept and the gameplay itself being very straight forward.</t>
  </si>
  <si>
    <t>When you said you were going to make an MMO, I thought you were kidding, but here it is.The concept is run and solid. Movement is a bit weird, but overall not too disruptive. Beyond the core mechanic, unfortunately, there's not much more to the game, so you lost some points there. Theming was in title only, so got docked there too. This is an interesting framework for something much more fleshed out, however.</t>
  </si>
  <si>
    <t>Wonderful artwork and writing. A visual novel has an uphill battle when it comes to mechanics, however. The stuff that was there was great and well put together, polished, etc. No real complaints other than the shortness of it.</t>
  </si>
  <si>
    <t>Game is very straight forward and is as advertised. Could have done more with the concept, however, as well as on the art side. Its a good base idea to work from.</t>
  </si>
  <si>
    <t>This game had a lot of great qualities. Great artwork assets and being able to force feed the opponents was a wonderful touch, to say nothing of different sprites for enemies low on health. However, the individual components of the game didn't really come together cohesively, like you ran out of time on a lot of elements. Also, the theming was very weak. That being said, I hope you continue to expand on this, as I could see this being a great game with a bit more fleshing out.</t>
  </si>
  <si>
    <t>Certainly appreciate a LoZ-esque game, and the handrawn assets are unique. Unfortunately, the game can be awkward at times in a way that detracts from my overall experience with it. The feedback from when you hit something vs getting hit is not really present, and its easy to get stuck on seemingly nothing when trying to weave through objects.</t>
  </si>
  <si>
    <t>Certainly an interesting concept, and well executed from a programming side of things with the faux 3D, good art assets and animation, etc. Not really the biggest fan of political humor, but appreciated the effort that went into the dialog. Also appreciate the different take on holiday game. However I feel like more could have been done to utilize the fetish elements in a more appealing way, and I think that's where the game lost me the most, which is a shame because this is probably one of the more well put together games on the list.</t>
  </si>
  <si>
    <t>Foodsmas / Rpg guy's submission</t>
  </si>
  <si>
    <t>Valentime at shibo mansion</t>
  </si>
  <si>
    <t>Reindeer Gains!</t>
  </si>
  <si>
    <t>Twisted ways</t>
  </si>
  <si>
    <t>https://forum.weightgaming.com/t/penelopes-christmas/2694</t>
  </si>
  <si>
    <t>https://forum.weightgaming.com/t/rpg-guys-submission/2618</t>
  </si>
  <si>
    <t>https://forum.weightgaming.com/t/cookie-disposal/2656</t>
  </si>
  <si>
    <t>https://forum.weightgaming.com/t/salems-appetite-cakehoarder-game-jam-submission/2703</t>
  </si>
  <si>
    <t>https://forum.weightgaming.com/t/hansa-and-the-festival/2640</t>
  </si>
  <si>
    <t>https://forum.weightgaming.com/t/hunger-ehcb-fat-fortnight-entry/2700</t>
  </si>
  <si>
    <t>https://forum.weightgaming.com/t/valentime-at-shibo-mansion/2691</t>
  </si>
  <si>
    <t>https://forum.weightgaming.com/t/reindeer-gains-snailofapprovals-submission/2648</t>
  </si>
  <si>
    <t>https://forum.weightgaming.com/t/twisted-ways-exas4000-g12olo-submission/2637</t>
  </si>
  <si>
    <t>https://forum.weightgaming.com/t/holiday-clicker-a-cookie-clicker-style-weight-gain-game/2608</t>
  </si>
  <si>
    <t>This game oozes style from the very firts moment. Loved the set up, and the pay off.  The minimalistic mechanics serve it well i think. Dialogue and writing were good. My biggest wish would be for a bit more granularity between weight stages, and maybe a bigger filan size, but i can't fault you for where it is now. Really good all around</t>
  </si>
  <si>
    <t>The bribery touched my soul. I really liked the clever manipulation of the combat mechanics to make potions. I was a bit lost with the potions but i ended up figuring them out. Great job!</t>
  </si>
  <si>
    <t xml:space="preserve">I really love how you implemented weight gain as a mechanic. It doesnt make you able to jump less, but it makes them harder because your hitbox is bigger. It kind of creeps up on you as well. You made a tight game with tight mechanics and it's great </t>
  </si>
  <si>
    <t>I really like that you can fatten enemies, but i wish it was a bit more transparant as to that effect. Doe that make them harder easier? I dunno. I like being able to do it though. I like the fattening up as collectables, and the belly style of gain is really down my alley. A very very polished product that i hope you continue to work on.</t>
  </si>
  <si>
    <t>I would love to see extra art assets for this. Having a customizable character to play with friends would be great. Maybe text chat above your and other players head? I could see this being an really fun rp tool Great submisison</t>
  </si>
  <si>
    <t>I really love how big you can get. Absurd sizes are such fun. I'm also really impressed with how different the artstyle is to your other game. I wish there was another size after the last one though haha.</t>
  </si>
  <si>
    <t>Place</t>
  </si>
  <si>
    <t>A very simple but fun collect the items game. Some great art assets, fairly tight controls, and good pacing made it fun to play. I feel there was a a huge missed opportunity though with the weight gain mechanic as nothing interesting was really done with it.</t>
  </si>
  <si>
    <t>A neat little RPG. Loved how the battle mechanic was abused to create a &amp;quot;cooking&amp;quot; mechanic. The writing is clever and funny and the art assets are not half bad. Unfortunately I feel an opportunity was lost by not exploring the cooking mechanic deeper.</t>
  </si>
  <si>
    <t>A neat little VN. Having to plan what you fed Penelope and moving room to room was a nice way to shake up the standard format. Unfortunately, the feeding mechanic feels shallow since you just move onto stuffing her with the next high calorie food item as soon as it opens up.</t>
  </si>
  <si>
    <t>A nice little platformer for the most part. The art assets are nice and the level designs are fairly well thought out. Unfortunately, the controls are loose and feel sloppy, and I would have loved to see the weight gain feature effect the gameplay in some manner as it felt inconsequential.</t>
  </si>
  <si>
    <t xml:space="preserve">Cakes art skills really shines here making the best looking game out of this entire list with a fun little story to boot. Unfortunately, it really does nothing special with the VN format and the lack of animations hurt it a bit on the art score. A neat little expansion for Juni’s Appetite though! </t>
  </si>
  <si>
    <t>Glad to see those characters again. Would have loved an ending slide though. But that said everything that was there was super duper polished. It impressed me for sure.</t>
  </si>
  <si>
    <t>For the most part a very standard cookie clicker game. Not much was done here and for the most part it is a by the numbers implementation. The game is way to short though and the weight gain can increase at an exponential rate allowing you to get through it very quickly. Really needs a better power curve and would very much benefit from a twist on its mechanics or better art assets to keep it interesting.</t>
  </si>
  <si>
    <t>The core mechanics are here. i think what would kick this game up a ton would be art assets and slowing down the gain a bit. One of the aspects of a cookie clicker is that it is a Skinner box. For a fetish game the thing that would keep people clicking would i think be a character slowly gaining</t>
  </si>
  <si>
    <t xml:space="preserve">An interesting rougelike game that uses paper prototyping for the assets. Also seems to put the maps together procedurally which is nice. Unfortunately, the game suffers from a lack of feedback to the player (I was unsure if I was hitting something most of the time) and I would have loved to see the weight gain mechanics explored in more depth. </t>
  </si>
  <si>
    <t>I really like this, it's like the binding of issac but with Halloween and candy and fattening. it seems like it is an easily expandable game as well. I think the biggest thing that could use improvement is making it more clear when you are and aren't hitting something. Adding things like on hit sounds effects and visual confirmation of damage would help tighten up the gameplay. Additionally it was unclear if i had to directly hit with the red square, or if an enemy could run into it an take damage? Clearing that up will help go a long way! Keep working on it!</t>
  </si>
  <si>
    <t>A very interesting game with a good little twist in there. Had some of the better animations and loved the graphics. The story and writing was also very interesting. Unfortunately, in the end though it is still just a standard JRPG and nothing interesting was really done with its mechanics. Also, while the main character is fat, not much was done with the fetish.</t>
  </si>
  <si>
    <t>Had a few bugs. Kept getting stuck when i would sedate the wendigo, and then i couldn't fight her when i got the the end. I know when we chose the theme, i hadn't really considered Halloween as a choice but it makes perfect sense and you fit the theme really well</t>
  </si>
  <si>
    <t>A fairly standard RPG with collect the items elements. Has some of the more interesting character designs but combat was a bit clunky and unbalanced making it better to avoid it at all costs. And while your character can get bigger by collecting strawberries would have loved to see it affect the combat in some 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</si>
</sst>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color theme="1"/>
      <name val="Arial"/>
      <family val="2"/>
    </font>
    <font>
      <u/>
      <sz val="11"/>
      <color theme="10"/>
      <name val="Calibri"/>
      <family val="2"/>
      <scheme val="minor"/>
    </font>
    <font>
      <sz val="10"/>
      <color rgb="FF000000"/>
      <name val="Arial"/>
      <family val="2"/>
    </font>
    <font>
      <sz val="10"/>
      <name val="Arial"/>
      <family val="2"/>
    </font>
    <font>
      <u/>
      <sz val="10"/>
      <color rgb="FF0000FF"/>
      <name val="Arial"/>
      <family val="2"/>
    </font>
    <font>
      <u/>
      <sz val="10"/>
      <color rgb="FF1155CC"/>
      <name val="Arial"/>
      <family val="2"/>
    </font>
  </fonts>
  <fills count="4">
    <fill>
      <patternFill patternType="none"/>
    </fill>
    <fill>
      <patternFill patternType="gray125"/>
    </fill>
    <fill>
      <patternFill patternType="solid">
        <fgColor rgb="FFB7B7B7"/>
        <bgColor indexed="64"/>
      </patternFill>
    </fill>
    <fill>
      <patternFill patternType="solid">
        <fgColor rgb="FFB7B7B7"/>
        <bgColor rgb="FFB7B7B7"/>
      </patternFill>
    </fill>
  </fills>
  <borders count="2">
    <border>
      <left/>
      <right/>
      <top/>
      <bottom/>
      <diagonal/>
    </border>
    <border>
      <left style="medium">
        <color rgb="FFCCCCCC"/>
      </left>
      <right style="medium">
        <color rgb="FFCCCCCC"/>
      </right>
      <top style="medium">
        <color rgb="FFCCCCCC"/>
      </top>
      <bottom style="medium">
        <color rgb="FFCCCCCC"/>
      </bottom>
      <diagonal/>
    </border>
  </borders>
  <cellStyleXfs count="3">
    <xf numFmtId="0" fontId="0" fillId="0" borderId="0"/>
    <xf numFmtId="0" fontId="2" fillId="0" borderId="0" applyNumberFormat="0" applyFill="0" applyBorder="0" applyAlignment="0" applyProtection="0"/>
    <xf numFmtId="0" fontId="3" fillId="0" borderId="0"/>
  </cellStyleXfs>
  <cellXfs count="17">
    <xf numFmtId="0" fontId="0" fillId="0" borderId="0" xfId="0"/>
    <xf numFmtId="0" fontId="1" fillId="0" borderId="1" xfId="0" applyFont="1" applyBorder="1" applyAlignment="1">
      <alignment wrapText="1"/>
    </xf>
    <xf numFmtId="0" fontId="2" fillId="0" borderId="1" xfId="1" applyBorder="1" applyAlignment="1">
      <alignment wrapText="1"/>
    </xf>
    <xf numFmtId="0" fontId="1" fillId="0" borderId="1" xfId="0" applyFont="1" applyBorder="1" applyAlignment="1">
      <alignment horizontal="right" wrapText="1"/>
    </xf>
    <xf numFmtId="0" fontId="1" fillId="2" borderId="1" xfId="0" applyFont="1" applyFill="1" applyBorder="1" applyAlignment="1">
      <alignment wrapText="1"/>
    </xf>
    <xf numFmtId="0" fontId="3" fillId="0" borderId="0" xfId="2" applyFont="1" applyAlignment="1"/>
    <xf numFmtId="0" fontId="4" fillId="0" borderId="0" xfId="2" applyFont="1" applyAlignment="1">
      <alignment wrapText="1"/>
    </xf>
    <xf numFmtId="0" fontId="4" fillId="0" borderId="0" xfId="2" applyFont="1" applyAlignment="1">
      <alignment horizontal="right" wrapText="1"/>
    </xf>
    <xf numFmtId="0" fontId="4" fillId="3" borderId="0" xfId="2" applyFont="1" applyFill="1" applyAlignment="1">
      <alignment wrapText="1"/>
    </xf>
    <xf numFmtId="0" fontId="3" fillId="0" borderId="0" xfId="2" applyFont="1" applyAlignment="1"/>
    <xf numFmtId="0" fontId="4" fillId="0" borderId="0" xfId="2" applyFont="1" applyAlignment="1">
      <alignment wrapText="1"/>
    </xf>
    <xf numFmtId="0" fontId="5" fillId="0" borderId="0" xfId="2" applyFont="1" applyAlignment="1">
      <alignment wrapText="1"/>
    </xf>
    <xf numFmtId="0" fontId="6" fillId="0" borderId="0" xfId="2" applyFont="1" applyAlignment="1">
      <alignment wrapText="1"/>
    </xf>
    <xf numFmtId="0" fontId="4" fillId="0" borderId="0" xfId="2" applyFont="1" applyAlignment="1">
      <alignment horizontal="right" wrapText="1"/>
    </xf>
    <xf numFmtId="0" fontId="4" fillId="3" borderId="0" xfId="2" applyFont="1" applyFill="1" applyAlignment="1">
      <alignment wrapText="1"/>
    </xf>
    <xf numFmtId="0" fontId="4" fillId="3" borderId="0" xfId="2" applyFont="1" applyFill="1" applyAlignment="1"/>
    <xf numFmtId="0" fontId="4" fillId="0" borderId="0" xfId="2" applyFont="1" applyAlignment="1"/>
  </cellXfs>
  <cellStyles count="3">
    <cellStyle name="Hyperlink" xfId="1" builtinId="8"/>
    <cellStyle name="Normal" xfId="0" builtinId="0"/>
    <cellStyle name="Normal 2" xfId="2" xr:uid="{F706ED57-0DCA-4EDB-A2E7-B5F3B08AB1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orum.weightgaming.com/t/reindeer-gains-snailofapprovals-submission/2648" TargetMode="External"/><Relationship Id="rId3" Type="http://schemas.openxmlformats.org/officeDocument/2006/relationships/hyperlink" Target="https://forum.weightgaming.com/t/twisted-ways-exas4000-g12olo-submission/2637" TargetMode="External"/><Relationship Id="rId7" Type="http://schemas.openxmlformats.org/officeDocument/2006/relationships/hyperlink" Target="https://forum.weightgaming.com/t/rpg-guys-submission/2618" TargetMode="External"/><Relationship Id="rId2" Type="http://schemas.openxmlformats.org/officeDocument/2006/relationships/hyperlink" Target="https://forum.weightgaming.com/t/cookie-disposal/2656" TargetMode="External"/><Relationship Id="rId1" Type="http://schemas.openxmlformats.org/officeDocument/2006/relationships/hyperlink" Target="https://forum.weightgaming.com/t/valentime-at-shibo-mansion/2691" TargetMode="External"/><Relationship Id="rId6" Type="http://schemas.openxmlformats.org/officeDocument/2006/relationships/hyperlink" Target="https://forum.weightgaming.com/t/hunger-ehcb-fat-fortnight-entry/2700" TargetMode="External"/><Relationship Id="rId5" Type="http://schemas.openxmlformats.org/officeDocument/2006/relationships/hyperlink" Target="https://forum.weightgaming.com/t/holiday-clicker-a-cookie-clicker-style-weight-gain-game/2608" TargetMode="External"/><Relationship Id="rId10" Type="http://schemas.openxmlformats.org/officeDocument/2006/relationships/hyperlink" Target="https://forum.weightgaming.com/t/salems-appetite-cakehoarder-game-jam-submission/2703" TargetMode="External"/><Relationship Id="rId4" Type="http://schemas.openxmlformats.org/officeDocument/2006/relationships/hyperlink" Target="https://forum.weightgaming.com/t/hansa-and-the-festival/2640" TargetMode="External"/><Relationship Id="rId9" Type="http://schemas.openxmlformats.org/officeDocument/2006/relationships/hyperlink" Target="https://forum.weightgaming.com/t/penelopes-christmas/2694"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forum.weightgaming.com/t/penelopes-christmas/2694" TargetMode="External"/><Relationship Id="rId3" Type="http://schemas.openxmlformats.org/officeDocument/2006/relationships/hyperlink" Target="https://forum.weightgaming.com/t/hansa-and-the-festival/2640" TargetMode="External"/><Relationship Id="rId7" Type="http://schemas.openxmlformats.org/officeDocument/2006/relationships/hyperlink" Target="https://forum.weightgaming.com/t/reindeer-gains-snailofapprovals-submission/2648" TargetMode="External"/><Relationship Id="rId2" Type="http://schemas.openxmlformats.org/officeDocument/2006/relationships/hyperlink" Target="https://forum.weightgaming.com/t/twisted-ways-exas4000-g12olo-submission/2637" TargetMode="External"/><Relationship Id="rId1" Type="http://schemas.openxmlformats.org/officeDocument/2006/relationships/hyperlink" Target="https://forum.weightgaming.com/t/cookie-disposal/2656" TargetMode="External"/><Relationship Id="rId6" Type="http://schemas.openxmlformats.org/officeDocument/2006/relationships/hyperlink" Target="https://forum.weightgaming.com/t/rpg-guys-submission/2618" TargetMode="External"/><Relationship Id="rId11" Type="http://schemas.openxmlformats.org/officeDocument/2006/relationships/printerSettings" Target="../printerSettings/printerSettings1.bin"/><Relationship Id="rId5" Type="http://schemas.openxmlformats.org/officeDocument/2006/relationships/hyperlink" Target="https://forum.weightgaming.com/t/hunger-ehcb-fat-fortnight-entry/2700" TargetMode="External"/><Relationship Id="rId10" Type="http://schemas.openxmlformats.org/officeDocument/2006/relationships/hyperlink" Target="https://forum.weightgaming.com/t/valentime-at-shibo-mansion/2691" TargetMode="External"/><Relationship Id="rId4" Type="http://schemas.openxmlformats.org/officeDocument/2006/relationships/hyperlink" Target="https://forum.weightgaming.com/t/holiday-clicker-a-cookie-clicker-style-weight-gain-game/2608" TargetMode="External"/><Relationship Id="rId9" Type="http://schemas.openxmlformats.org/officeDocument/2006/relationships/hyperlink" Target="https://forum.weightgaming.com/t/salems-appetite-cakehoarder-game-jam-submission/2703"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forum.weightgaming.com/t/reindeer-gains-snailofapprovals-submission/2648" TargetMode="External"/><Relationship Id="rId3" Type="http://schemas.openxmlformats.org/officeDocument/2006/relationships/hyperlink" Target="https://forum.weightgaming.com/t/cookie-disposal/2656" TargetMode="External"/><Relationship Id="rId7" Type="http://schemas.openxmlformats.org/officeDocument/2006/relationships/hyperlink" Target="https://forum.weightgaming.com/t/valentime-at-shibo-mansion/2691" TargetMode="External"/><Relationship Id="rId2" Type="http://schemas.openxmlformats.org/officeDocument/2006/relationships/hyperlink" Target="https://forum.weightgaming.com/t/rpg-guys-submission/2618" TargetMode="External"/><Relationship Id="rId1" Type="http://schemas.openxmlformats.org/officeDocument/2006/relationships/hyperlink" Target="https://forum.weightgaming.com/t/penelopes-christmas/2694" TargetMode="External"/><Relationship Id="rId6" Type="http://schemas.openxmlformats.org/officeDocument/2006/relationships/hyperlink" Target="https://forum.weightgaming.com/t/hunger-ehcb-fat-fortnight-entry/2700" TargetMode="External"/><Relationship Id="rId5" Type="http://schemas.openxmlformats.org/officeDocument/2006/relationships/hyperlink" Target="https://forum.weightgaming.com/t/hansa-and-the-festival/2640" TargetMode="External"/><Relationship Id="rId10" Type="http://schemas.openxmlformats.org/officeDocument/2006/relationships/hyperlink" Target="https://forum.weightgaming.com/t/holiday-clicker-a-cookie-clicker-style-weight-gain-game/2608" TargetMode="External"/><Relationship Id="rId4" Type="http://schemas.openxmlformats.org/officeDocument/2006/relationships/hyperlink" Target="https://forum.weightgaming.com/t/salems-appetite-cakehoarder-game-jam-submission/2703" TargetMode="External"/><Relationship Id="rId9" Type="http://schemas.openxmlformats.org/officeDocument/2006/relationships/hyperlink" Target="https://forum.weightgaming.com/t/twisted-ways-exas4000-g12olo-submission/263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FB6B3-CE72-4E3F-864D-E459F847F01D}">
  <dimension ref="A1:C11"/>
  <sheetViews>
    <sheetView workbookViewId="0">
      <selection activeCell="C7" sqref="C7"/>
    </sheetView>
  </sheetViews>
  <sheetFormatPr defaultRowHeight="15" x14ac:dyDescent="0.25"/>
  <cols>
    <col min="1" max="1" width="8.28515625" customWidth="1"/>
    <col min="2" max="2" width="35.7109375" customWidth="1"/>
    <col min="3" max="3" width="6" bestFit="1" customWidth="1"/>
  </cols>
  <sheetData>
    <row r="1" spans="1:3" ht="15.75" thickBot="1" x14ac:dyDescent="0.3">
      <c r="A1" t="s">
        <v>74</v>
      </c>
      <c r="B1" t="s">
        <v>0</v>
      </c>
      <c r="C1" t="s">
        <v>16</v>
      </c>
    </row>
    <row r="2" spans="1:3" ht="15.75" thickBot="1" x14ac:dyDescent="0.3">
      <c r="A2">
        <v>1</v>
      </c>
      <c r="B2" s="2" t="s">
        <v>5</v>
      </c>
      <c r="C2">
        <f>SUM(Grotlover2!G3,Kilif!C3,Jux!D3)</f>
        <v>66270</v>
      </c>
    </row>
    <row r="3" spans="1:3" ht="15.75" thickBot="1" x14ac:dyDescent="0.3">
      <c r="A3">
        <v>2</v>
      </c>
      <c r="B3" s="2" t="s">
        <v>3</v>
      </c>
      <c r="C3">
        <f>SUM(Grotlover2!E3,Kilif!D3,Jux!C3)</f>
        <v>65942</v>
      </c>
    </row>
    <row r="4" spans="1:3" ht="15.75" thickBot="1" x14ac:dyDescent="0.3">
      <c r="A4">
        <v>3</v>
      </c>
      <c r="B4" s="2" t="s">
        <v>6</v>
      </c>
      <c r="C4">
        <f>SUM(Grotlover2!H3,Kilif!L3,Jux!H3)</f>
        <v>65409</v>
      </c>
    </row>
    <row r="5" spans="1:3" ht="30.75" thickBot="1" x14ac:dyDescent="0.3">
      <c r="A5">
        <v>4</v>
      </c>
      <c r="B5" s="2" t="s">
        <v>2</v>
      </c>
      <c r="C5">
        <f>SUM(Grotlover2!D3,Kilif!H3,Jux!F3)</f>
        <v>65307</v>
      </c>
    </row>
    <row r="6" spans="1:3" ht="15.75" thickBot="1" x14ac:dyDescent="0.3">
      <c r="A6">
        <v>5</v>
      </c>
      <c r="B6" s="2" t="s">
        <v>10</v>
      </c>
      <c r="C6">
        <f>SUM(Grotlover2!L3,Kilif!E3,Jux!E3)</f>
        <v>65307</v>
      </c>
    </row>
    <row r="7" spans="1:3" ht="15.75" thickBot="1" x14ac:dyDescent="0.3">
      <c r="A7">
        <v>6</v>
      </c>
      <c r="B7" s="2" t="s">
        <v>1</v>
      </c>
      <c r="C7">
        <f>SUM(Grotlover2!C3,Kilif!G3,Jux!I3)</f>
        <v>65271</v>
      </c>
    </row>
    <row r="8" spans="1:3" ht="30.75" thickBot="1" x14ac:dyDescent="0.3">
      <c r="A8">
        <v>7</v>
      </c>
      <c r="B8" s="2" t="s">
        <v>4</v>
      </c>
      <c r="C8">
        <f>SUM(Grotlover2!F3,Kilif!F3,Jux!J3)</f>
        <v>65007</v>
      </c>
    </row>
    <row r="9" spans="1:3" ht="15.75" thickBot="1" x14ac:dyDescent="0.3">
      <c r="A9">
        <v>8</v>
      </c>
      <c r="B9" s="2" t="s">
        <v>8</v>
      </c>
      <c r="C9">
        <f>SUM(Grotlover2!J3,Kilif!J3,Jux!G3)</f>
        <v>64653</v>
      </c>
    </row>
    <row r="10" spans="1:3" ht="30.75" thickBot="1" x14ac:dyDescent="0.3">
      <c r="A10">
        <v>9</v>
      </c>
      <c r="B10" s="2" t="s">
        <v>9</v>
      </c>
      <c r="C10">
        <f>SUM(Grotlover2!K3,Kilif!K3,Jux!K3)</f>
        <v>64128</v>
      </c>
    </row>
    <row r="11" spans="1:3" ht="30.75" thickBot="1" x14ac:dyDescent="0.3">
      <c r="A11">
        <v>10</v>
      </c>
      <c r="B11" s="2" t="s">
        <v>7</v>
      </c>
      <c r="C11">
        <f>SUM(Grotlover2!I3,Kilif!I3,Jux!L3)</f>
        <v>62649</v>
      </c>
    </row>
  </sheetData>
  <sortState xmlns:xlrd2="http://schemas.microsoft.com/office/spreadsheetml/2017/richdata2" ref="B2:C11">
    <sortCondition descending="1" ref="C2"/>
  </sortState>
  <hyperlinks>
    <hyperlink ref="B7" r:id="rId1" display="https://forum.weightgaming.com/t/valentime-at-shibo-mansion/2691" xr:uid="{D596816D-CDF6-452C-906C-851A95855923}"/>
    <hyperlink ref="B6" r:id="rId2" display="https://forum.weightgaming.com/t/cookie-disposal/2656" xr:uid="{57FF5C2E-3670-4769-ABE1-A771E9EF7E74}"/>
    <hyperlink ref="B10" r:id="rId3" display="https://forum.weightgaming.com/t/twisted-ways-exas4000-g12olo-submission/2637" xr:uid="{DEBB758F-BCD4-47CA-AFFF-0A32E753F825}"/>
    <hyperlink ref="B9" r:id="rId4" display="https://forum.weightgaming.com/t/hansa-and-the-festival/2640" xr:uid="{BD739B26-09D8-4412-BCA5-21B781A59BD8}"/>
    <hyperlink ref="B11" r:id="rId5" display="https://forum.weightgaming.com/t/holiday-clicker-a-cookie-clicker-style-weight-gain-game/2608" xr:uid="{D01ECEB5-8CBC-4495-A47D-CE043C527FA7}"/>
    <hyperlink ref="B4" r:id="rId6" display="https://forum.weightgaming.com/t/hunger-ehcb-fat-fortnight-entry/2700" xr:uid="{4A590939-77B9-44D9-8D7C-3E4B38063B4B}"/>
    <hyperlink ref="B2" r:id="rId7" display="https://forum.weightgaming.com/t/rpg-guys-submission/2618" xr:uid="{6C9CB76D-AFFE-4B0C-B6B1-C4E1EDEB05C9}"/>
    <hyperlink ref="B8" r:id="rId8" display="https://forum.weightgaming.com/t/reindeer-gains-snailofapprovals-submission/2648" xr:uid="{71274100-074F-47FB-B3C2-40D84A1C0537}"/>
    <hyperlink ref="B3" r:id="rId9" display="https://forum.weightgaming.com/t/penelopes-christmas/2694" xr:uid="{B2CFF1D9-CF49-403D-8807-B7309FB474DD}"/>
    <hyperlink ref="B5" r:id="rId10" display="https://forum.weightgaming.com/t/salems-appetite-cakehoarder-game-jam-submission/2703" xr:uid="{F680C955-0175-40FC-AFCA-EE44308FC5E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D65D0-9126-4FB2-AA41-02AC92BF251F}">
  <dimension ref="A1:L31"/>
  <sheetViews>
    <sheetView tabSelected="1" workbookViewId="0">
      <pane ySplit="1" topLeftCell="A26" activePane="bottomLeft" state="frozen"/>
      <selection pane="bottomLeft" activeCell="J31" sqref="J31"/>
    </sheetView>
  </sheetViews>
  <sheetFormatPr defaultRowHeight="15" x14ac:dyDescent="0.25"/>
  <cols>
    <col min="3" max="3" width="17.5703125" customWidth="1"/>
    <col min="4" max="4" width="34.7109375" customWidth="1"/>
    <col min="5" max="5" width="11" customWidth="1"/>
    <col min="6" max="6" width="32.5703125" customWidth="1"/>
    <col min="7" max="7" width="11.28515625" customWidth="1"/>
    <col min="8" max="8" width="18.42578125" customWidth="1"/>
    <col min="9" max="9" width="17.5703125" customWidth="1"/>
    <col min="10" max="10" width="17" customWidth="1"/>
    <col min="11" max="11" width="15.85546875" customWidth="1"/>
    <col min="12" max="12" width="8.42578125" bestFit="1" customWidth="1"/>
  </cols>
  <sheetData>
    <row r="1" spans="1:12" ht="60.75" thickBot="1" x14ac:dyDescent="0.3">
      <c r="A1" s="1"/>
      <c r="B1" s="1" t="s">
        <v>0</v>
      </c>
      <c r="C1" s="2" t="s">
        <v>1</v>
      </c>
      <c r="D1" s="2" t="s">
        <v>2</v>
      </c>
      <c r="E1" s="2" t="s">
        <v>3</v>
      </c>
      <c r="F1" s="2" t="s">
        <v>4</v>
      </c>
      <c r="G1" s="2" t="s">
        <v>5</v>
      </c>
      <c r="H1" s="2" t="s">
        <v>6</v>
      </c>
      <c r="I1" s="2" t="s">
        <v>7</v>
      </c>
      <c r="J1" s="2" t="s">
        <v>8</v>
      </c>
      <c r="K1" s="2" t="s">
        <v>9</v>
      </c>
      <c r="L1" s="2" t="s">
        <v>10</v>
      </c>
    </row>
    <row r="2" spans="1:12" ht="15.75" thickBot="1" x14ac:dyDescent="0.3">
      <c r="A2" s="1"/>
      <c r="B2" s="1" t="s">
        <v>11</v>
      </c>
      <c r="C2" s="1"/>
      <c r="D2" s="1"/>
      <c r="E2" s="1"/>
      <c r="F2" s="1"/>
      <c r="G2" s="1"/>
      <c r="H2" s="1"/>
      <c r="I2" s="1"/>
      <c r="J2" s="1"/>
      <c r="K2" s="1"/>
      <c r="L2" s="1"/>
    </row>
    <row r="3" spans="1:12" ht="15.75" thickBot="1" x14ac:dyDescent="0.3">
      <c r="A3" s="1"/>
      <c r="B3" s="1" t="s">
        <v>12</v>
      </c>
      <c r="C3" s="3">
        <v>21900</v>
      </c>
      <c r="D3" s="3">
        <v>21450</v>
      </c>
      <c r="E3" s="3">
        <v>21595</v>
      </c>
      <c r="F3" s="3">
        <v>21541</v>
      </c>
      <c r="G3" s="3">
        <v>21975</v>
      </c>
      <c r="H3" s="3">
        <v>21550</v>
      </c>
      <c r="I3" s="3">
        <v>20720</v>
      </c>
      <c r="J3" s="3">
        <v>20920</v>
      </c>
      <c r="K3" s="3">
        <v>21200</v>
      </c>
      <c r="L3" s="3">
        <v>21190</v>
      </c>
    </row>
    <row r="4" spans="1:12" ht="15.75" thickBot="1" x14ac:dyDescent="0.3">
      <c r="A4" s="4" t="s">
        <v>13</v>
      </c>
      <c r="B4" s="4"/>
      <c r="C4" s="4"/>
      <c r="D4" s="4"/>
      <c r="E4" s="4"/>
      <c r="F4" s="4"/>
      <c r="G4" s="4"/>
      <c r="H4" s="4"/>
      <c r="I4" s="4"/>
      <c r="J4" s="4"/>
      <c r="K4" s="4"/>
      <c r="L4" s="4"/>
    </row>
    <row r="5" spans="1:12" ht="27" thickBot="1" x14ac:dyDescent="0.3">
      <c r="A5" s="1" t="s">
        <v>14</v>
      </c>
      <c r="B5" s="3">
        <v>10000</v>
      </c>
      <c r="C5" s="3">
        <v>10000</v>
      </c>
      <c r="D5" s="3">
        <v>10000</v>
      </c>
      <c r="E5" s="3">
        <v>10000</v>
      </c>
      <c r="F5" s="3">
        <v>10000</v>
      </c>
      <c r="G5" s="3">
        <v>10000</v>
      </c>
      <c r="H5" s="3">
        <v>10000</v>
      </c>
      <c r="I5" s="3">
        <v>10000</v>
      </c>
      <c r="J5" s="3">
        <v>10000</v>
      </c>
      <c r="K5" s="3">
        <v>10000</v>
      </c>
      <c r="L5" s="3">
        <v>10000</v>
      </c>
    </row>
    <row r="6" spans="1:12" ht="52.5" thickBot="1" x14ac:dyDescent="0.3">
      <c r="A6" s="1" t="s">
        <v>15</v>
      </c>
      <c r="B6" s="3">
        <v>10000</v>
      </c>
      <c r="C6" s="3">
        <v>10000</v>
      </c>
      <c r="D6" s="3">
        <v>10000</v>
      </c>
      <c r="E6" s="3">
        <v>10000</v>
      </c>
      <c r="F6" s="3">
        <v>10000</v>
      </c>
      <c r="G6" s="3">
        <v>10000</v>
      </c>
      <c r="H6" s="3">
        <v>10000</v>
      </c>
      <c r="I6" s="3">
        <v>10000</v>
      </c>
      <c r="J6" s="3">
        <v>10000</v>
      </c>
      <c r="K6" s="3">
        <v>10000</v>
      </c>
      <c r="L6" s="3">
        <v>10000</v>
      </c>
    </row>
    <row r="7" spans="1:12" ht="15.75" thickBot="1" x14ac:dyDescent="0.3">
      <c r="A7" s="1" t="s">
        <v>16</v>
      </c>
      <c r="B7" s="3">
        <v>20000</v>
      </c>
      <c r="C7" s="3">
        <v>20000</v>
      </c>
      <c r="D7" s="3">
        <v>20000</v>
      </c>
      <c r="E7" s="3">
        <v>20000</v>
      </c>
      <c r="F7" s="3">
        <v>20000</v>
      </c>
      <c r="G7" s="3">
        <v>20000</v>
      </c>
      <c r="H7" s="3">
        <v>20000</v>
      </c>
      <c r="I7" s="3">
        <v>20000</v>
      </c>
      <c r="J7" s="3">
        <v>20000</v>
      </c>
      <c r="K7" s="3">
        <v>20000</v>
      </c>
      <c r="L7" s="3">
        <v>20000</v>
      </c>
    </row>
    <row r="8" spans="1:12" ht="15.75" thickBot="1" x14ac:dyDescent="0.3">
      <c r="A8" s="4" t="s">
        <v>17</v>
      </c>
      <c r="B8" s="4"/>
      <c r="C8" s="4"/>
      <c r="D8" s="4"/>
      <c r="E8" s="4"/>
      <c r="F8" s="4"/>
      <c r="G8" s="4"/>
      <c r="H8" s="4"/>
      <c r="I8" s="4"/>
      <c r="J8" s="4"/>
      <c r="K8" s="4"/>
      <c r="L8" s="4"/>
    </row>
    <row r="9" spans="1:12" ht="39.75" thickBot="1" x14ac:dyDescent="0.3">
      <c r="A9" s="1" t="s">
        <v>18</v>
      </c>
      <c r="B9" s="3">
        <v>100</v>
      </c>
      <c r="C9" s="3">
        <v>75</v>
      </c>
      <c r="D9" s="3">
        <v>100</v>
      </c>
      <c r="E9" s="3">
        <v>90</v>
      </c>
      <c r="F9" s="3">
        <v>100</v>
      </c>
      <c r="G9" s="3">
        <v>80</v>
      </c>
      <c r="H9" s="3">
        <v>85</v>
      </c>
      <c r="I9" s="3">
        <v>20</v>
      </c>
      <c r="J9" s="3">
        <v>75</v>
      </c>
      <c r="K9" s="3">
        <v>50</v>
      </c>
      <c r="L9" s="3">
        <v>75</v>
      </c>
    </row>
    <row r="10" spans="1:12" ht="27" thickBot="1" x14ac:dyDescent="0.3">
      <c r="A10" s="1" t="s">
        <v>19</v>
      </c>
      <c r="B10" s="3">
        <v>200</v>
      </c>
      <c r="C10" s="3">
        <v>175</v>
      </c>
      <c r="D10" s="3">
        <v>200</v>
      </c>
      <c r="E10" s="3">
        <v>175</v>
      </c>
      <c r="F10" s="3">
        <v>200</v>
      </c>
      <c r="G10" s="3">
        <v>190</v>
      </c>
      <c r="H10" s="3">
        <v>175</v>
      </c>
      <c r="I10" s="3">
        <v>30</v>
      </c>
      <c r="J10" s="3">
        <v>150</v>
      </c>
      <c r="K10" s="3">
        <v>125</v>
      </c>
      <c r="L10" s="3">
        <v>190</v>
      </c>
    </row>
    <row r="11" spans="1:12" ht="27" thickBot="1" x14ac:dyDescent="0.3">
      <c r="A11" s="1" t="s">
        <v>20</v>
      </c>
      <c r="B11" s="3">
        <v>100</v>
      </c>
      <c r="C11" s="3">
        <v>25</v>
      </c>
      <c r="D11" s="3">
        <v>15</v>
      </c>
      <c r="E11" s="3">
        <v>15</v>
      </c>
      <c r="F11" s="3">
        <v>88</v>
      </c>
      <c r="G11" s="3">
        <v>75</v>
      </c>
      <c r="H11" s="3">
        <v>95</v>
      </c>
      <c r="I11" s="3">
        <v>30</v>
      </c>
      <c r="J11" s="3">
        <v>50</v>
      </c>
      <c r="K11" s="3">
        <v>35</v>
      </c>
      <c r="L11" s="3">
        <v>90</v>
      </c>
    </row>
    <row r="12" spans="1:12" ht="15.75" thickBot="1" x14ac:dyDescent="0.3">
      <c r="A12" s="1" t="s">
        <v>16</v>
      </c>
      <c r="B12" s="3">
        <v>400</v>
      </c>
      <c r="C12" s="3">
        <v>275</v>
      </c>
      <c r="D12" s="3">
        <v>315</v>
      </c>
      <c r="E12" s="3">
        <v>280</v>
      </c>
      <c r="F12" s="3">
        <v>388</v>
      </c>
      <c r="G12" s="3">
        <v>345</v>
      </c>
      <c r="H12" s="3">
        <v>355</v>
      </c>
      <c r="I12" s="3">
        <v>80</v>
      </c>
      <c r="J12" s="3">
        <v>275</v>
      </c>
      <c r="K12" s="3">
        <v>210</v>
      </c>
      <c r="L12" s="3">
        <v>355</v>
      </c>
    </row>
    <row r="13" spans="1:12" ht="15.75" thickBot="1" x14ac:dyDescent="0.3">
      <c r="A13" s="4" t="s">
        <v>21</v>
      </c>
      <c r="B13" s="4"/>
      <c r="C13" s="4"/>
      <c r="D13" s="4"/>
      <c r="E13" s="4"/>
      <c r="F13" s="4"/>
      <c r="G13" s="4"/>
      <c r="H13" s="4"/>
      <c r="I13" s="4"/>
      <c r="J13" s="4"/>
      <c r="K13" s="4"/>
      <c r="L13" s="4"/>
    </row>
    <row r="14" spans="1:12" ht="15.75" thickBot="1" x14ac:dyDescent="0.3">
      <c r="A14" s="1" t="s">
        <v>22</v>
      </c>
      <c r="B14" s="3">
        <v>100</v>
      </c>
      <c r="C14" s="3">
        <v>0</v>
      </c>
      <c r="D14" s="3">
        <v>80</v>
      </c>
      <c r="E14" s="3">
        <v>85</v>
      </c>
      <c r="F14" s="3">
        <v>0</v>
      </c>
      <c r="G14" s="3">
        <v>50</v>
      </c>
      <c r="H14" s="3">
        <v>75</v>
      </c>
      <c r="I14" s="3">
        <v>0</v>
      </c>
      <c r="J14" s="3">
        <v>25</v>
      </c>
      <c r="K14" s="3">
        <v>15</v>
      </c>
      <c r="L14" s="3">
        <v>0</v>
      </c>
    </row>
    <row r="15" spans="1:12" ht="27" thickBot="1" x14ac:dyDescent="0.3">
      <c r="A15" s="1" t="s">
        <v>23</v>
      </c>
      <c r="B15" s="3">
        <v>50</v>
      </c>
      <c r="C15" s="3">
        <v>0</v>
      </c>
      <c r="D15" s="3">
        <v>50</v>
      </c>
      <c r="E15" s="3">
        <v>50</v>
      </c>
      <c r="F15" s="3">
        <v>0</v>
      </c>
      <c r="G15" s="3">
        <v>50</v>
      </c>
      <c r="H15" s="3">
        <v>50</v>
      </c>
      <c r="I15" s="3">
        <v>0</v>
      </c>
      <c r="J15" s="3">
        <v>15</v>
      </c>
      <c r="K15" s="3">
        <v>5</v>
      </c>
      <c r="L15" s="3">
        <v>0</v>
      </c>
    </row>
    <row r="16" spans="1:12" ht="27" thickBot="1" x14ac:dyDescent="0.3">
      <c r="A16" s="1" t="s">
        <v>24</v>
      </c>
      <c r="B16" s="3">
        <v>200</v>
      </c>
      <c r="C16" s="3">
        <v>0</v>
      </c>
      <c r="D16" s="3">
        <v>175</v>
      </c>
      <c r="E16" s="3">
        <v>180</v>
      </c>
      <c r="F16" s="3">
        <v>0</v>
      </c>
      <c r="G16" s="3">
        <v>200</v>
      </c>
      <c r="H16" s="3">
        <v>150</v>
      </c>
      <c r="I16" s="3">
        <v>0</v>
      </c>
      <c r="J16" s="3">
        <v>0</v>
      </c>
      <c r="K16" s="3">
        <v>0</v>
      </c>
      <c r="L16" s="3">
        <v>0</v>
      </c>
    </row>
    <row r="17" spans="1:12" ht="15.75" thickBot="1" x14ac:dyDescent="0.3">
      <c r="A17" s="1" t="s">
        <v>16</v>
      </c>
      <c r="B17" s="3">
        <v>350</v>
      </c>
      <c r="C17" s="3">
        <v>0</v>
      </c>
      <c r="D17" s="3">
        <v>305</v>
      </c>
      <c r="E17" s="3">
        <v>315</v>
      </c>
      <c r="F17" s="3">
        <v>0</v>
      </c>
      <c r="G17" s="3">
        <v>300</v>
      </c>
      <c r="H17" s="3">
        <v>275</v>
      </c>
      <c r="I17" s="3">
        <v>0</v>
      </c>
      <c r="J17" s="3">
        <v>40</v>
      </c>
      <c r="K17" s="3">
        <v>20</v>
      </c>
      <c r="L17" s="3">
        <v>0</v>
      </c>
    </row>
    <row r="18" spans="1:12" ht="27" thickBot="1" x14ac:dyDescent="0.3">
      <c r="A18" s="4" t="s">
        <v>25</v>
      </c>
      <c r="B18" s="4"/>
      <c r="C18" s="4"/>
      <c r="D18" s="4"/>
      <c r="E18" s="4"/>
      <c r="F18" s="4"/>
      <c r="G18" s="4"/>
      <c r="H18" s="4"/>
      <c r="I18" s="4"/>
      <c r="J18" s="4"/>
      <c r="K18" s="4"/>
      <c r="L18" s="4"/>
    </row>
    <row r="19" spans="1:12" ht="27" thickBot="1" x14ac:dyDescent="0.3">
      <c r="A19" s="1" t="s">
        <v>26</v>
      </c>
      <c r="B19" s="3">
        <v>200</v>
      </c>
      <c r="C19" s="3">
        <v>200</v>
      </c>
      <c r="D19" s="3">
        <v>190</v>
      </c>
      <c r="E19" s="3">
        <v>190</v>
      </c>
      <c r="F19" s="3">
        <v>190</v>
      </c>
      <c r="G19" s="3">
        <v>190</v>
      </c>
      <c r="H19" s="3">
        <v>190</v>
      </c>
      <c r="I19" s="3">
        <v>115</v>
      </c>
      <c r="J19" s="3">
        <v>190</v>
      </c>
      <c r="K19" s="3">
        <v>175</v>
      </c>
      <c r="L19" s="3">
        <v>160</v>
      </c>
    </row>
    <row r="20" spans="1:12" ht="27" thickBot="1" x14ac:dyDescent="0.3">
      <c r="A20" s="1" t="s">
        <v>27</v>
      </c>
      <c r="B20" s="3">
        <v>300</v>
      </c>
      <c r="C20" s="3">
        <v>200</v>
      </c>
      <c r="D20" s="3">
        <v>300</v>
      </c>
      <c r="E20" s="3">
        <v>300</v>
      </c>
      <c r="F20" s="3">
        <v>250</v>
      </c>
      <c r="G20" s="3">
        <v>275</v>
      </c>
      <c r="H20" s="3">
        <v>280</v>
      </c>
      <c r="I20" s="3">
        <v>200</v>
      </c>
      <c r="J20" s="3">
        <v>180</v>
      </c>
      <c r="K20" s="3">
        <v>175</v>
      </c>
      <c r="L20" s="3">
        <v>220</v>
      </c>
    </row>
    <row r="21" spans="1:12" ht="27" thickBot="1" x14ac:dyDescent="0.3">
      <c r="A21" s="1" t="s">
        <v>28</v>
      </c>
      <c r="B21" s="3">
        <v>200</v>
      </c>
      <c r="C21" s="3">
        <v>175</v>
      </c>
      <c r="D21" s="3">
        <v>25</v>
      </c>
      <c r="E21" s="3">
        <v>75</v>
      </c>
      <c r="F21" s="3">
        <v>100</v>
      </c>
      <c r="G21" s="3">
        <v>125</v>
      </c>
      <c r="H21" s="3">
        <v>110</v>
      </c>
      <c r="I21" s="3">
        <v>50</v>
      </c>
      <c r="J21" s="3">
        <v>25</v>
      </c>
      <c r="K21" s="3">
        <v>110</v>
      </c>
      <c r="L21" s="3">
        <v>100</v>
      </c>
    </row>
    <row r="22" spans="1:12" ht="27" thickBot="1" x14ac:dyDescent="0.3">
      <c r="A22" s="1" t="s">
        <v>24</v>
      </c>
      <c r="B22" s="3">
        <v>400</v>
      </c>
      <c r="C22" s="3">
        <v>400</v>
      </c>
      <c r="D22" s="3">
        <v>200</v>
      </c>
      <c r="E22" s="3">
        <v>300</v>
      </c>
      <c r="F22" s="3">
        <v>200</v>
      </c>
      <c r="G22" s="3">
        <v>250</v>
      </c>
      <c r="H22" s="3">
        <v>190</v>
      </c>
      <c r="I22" s="3">
        <v>100</v>
      </c>
      <c r="J22" s="3">
        <v>100</v>
      </c>
      <c r="K22" s="3">
        <v>200</v>
      </c>
      <c r="L22" s="3">
        <v>200</v>
      </c>
    </row>
    <row r="23" spans="1:12" ht="78" thickBot="1" x14ac:dyDescent="0.3">
      <c r="A23" s="1" t="s">
        <v>29</v>
      </c>
      <c r="B23" s="3">
        <v>500</v>
      </c>
      <c r="C23" s="3">
        <v>500</v>
      </c>
      <c r="D23" s="3">
        <v>15</v>
      </c>
      <c r="E23" s="3">
        <v>25</v>
      </c>
      <c r="F23" s="3">
        <v>300</v>
      </c>
      <c r="G23" s="3">
        <v>350</v>
      </c>
      <c r="H23" s="3">
        <v>20</v>
      </c>
      <c r="I23" s="3">
        <v>150</v>
      </c>
      <c r="J23" s="3">
        <v>15</v>
      </c>
      <c r="K23" s="3">
        <v>200</v>
      </c>
      <c r="L23" s="3">
        <v>30</v>
      </c>
    </row>
    <row r="24" spans="1:12" ht="15.75" thickBot="1" x14ac:dyDescent="0.3">
      <c r="A24" s="1" t="s">
        <v>16</v>
      </c>
      <c r="B24" s="3">
        <v>1600</v>
      </c>
      <c r="C24" s="3">
        <v>1475</v>
      </c>
      <c r="D24" s="3">
        <v>730</v>
      </c>
      <c r="E24" s="3">
        <v>890</v>
      </c>
      <c r="F24" s="3">
        <v>1040</v>
      </c>
      <c r="G24" s="3">
        <v>1190</v>
      </c>
      <c r="H24" s="3">
        <v>790</v>
      </c>
      <c r="I24" s="3">
        <v>615</v>
      </c>
      <c r="J24" s="3">
        <v>510</v>
      </c>
      <c r="K24" s="3">
        <v>860</v>
      </c>
      <c r="L24" s="3">
        <v>710</v>
      </c>
    </row>
    <row r="25" spans="1:12" ht="15.75" thickBot="1" x14ac:dyDescent="0.3">
      <c r="A25" s="4" t="s">
        <v>30</v>
      </c>
      <c r="B25" s="4"/>
      <c r="C25" s="4"/>
      <c r="D25" s="4"/>
      <c r="E25" s="4"/>
      <c r="F25" s="4"/>
      <c r="G25" s="4"/>
      <c r="H25" s="4"/>
      <c r="I25" s="4"/>
      <c r="J25" s="4"/>
      <c r="K25" s="4"/>
      <c r="L25" s="4"/>
    </row>
    <row r="26" spans="1:12" ht="27" thickBot="1" x14ac:dyDescent="0.3">
      <c r="A26" s="1" t="s">
        <v>31</v>
      </c>
      <c r="B26" s="3">
        <v>200</v>
      </c>
      <c r="C26" s="3">
        <v>150</v>
      </c>
      <c r="D26" s="3">
        <v>100</v>
      </c>
      <c r="E26" s="3">
        <v>110</v>
      </c>
      <c r="F26" s="3">
        <v>113</v>
      </c>
      <c r="G26" s="3">
        <v>140</v>
      </c>
      <c r="H26" s="3">
        <v>130</v>
      </c>
      <c r="I26" s="3">
        <v>25</v>
      </c>
      <c r="J26" s="3">
        <v>95</v>
      </c>
      <c r="K26" s="3">
        <v>110</v>
      </c>
      <c r="L26" s="3">
        <v>125</v>
      </c>
    </row>
    <row r="27" spans="1:12" ht="15.75" thickBot="1" x14ac:dyDescent="0.3">
      <c r="A27" s="1" t="s">
        <v>16</v>
      </c>
      <c r="B27" s="3">
        <v>200</v>
      </c>
      <c r="C27" s="3">
        <v>150</v>
      </c>
      <c r="D27" s="3">
        <v>100</v>
      </c>
      <c r="E27" s="3">
        <v>110</v>
      </c>
      <c r="F27" s="3">
        <v>113</v>
      </c>
      <c r="G27" s="3">
        <v>140</v>
      </c>
      <c r="H27" s="3">
        <v>130</v>
      </c>
      <c r="I27" s="3">
        <v>25</v>
      </c>
      <c r="J27" s="3">
        <v>95</v>
      </c>
      <c r="K27" s="3">
        <v>110</v>
      </c>
      <c r="L27" s="3">
        <v>125</v>
      </c>
    </row>
    <row r="28" spans="1:12" ht="15.75" thickBot="1" x14ac:dyDescent="0.3">
      <c r="A28" s="1"/>
      <c r="B28" s="1"/>
      <c r="C28" s="1"/>
      <c r="D28" s="1"/>
      <c r="E28" s="1"/>
      <c r="F28" s="1"/>
      <c r="G28" s="1"/>
      <c r="H28" s="1"/>
      <c r="I28" s="1"/>
      <c r="J28" s="1"/>
      <c r="K28" s="1"/>
      <c r="L28" s="1"/>
    </row>
    <row r="29" spans="1:12" ht="39.75" thickBot="1" x14ac:dyDescent="0.3">
      <c r="A29" s="1" t="s">
        <v>32</v>
      </c>
      <c r="B29" s="3">
        <v>22550</v>
      </c>
      <c r="C29" s="3">
        <v>21900</v>
      </c>
      <c r="D29" s="3">
        <v>21450</v>
      </c>
      <c r="E29" s="3">
        <v>21595</v>
      </c>
      <c r="F29" s="3">
        <v>21541</v>
      </c>
      <c r="G29" s="3">
        <v>21975</v>
      </c>
      <c r="H29" s="3">
        <v>21550</v>
      </c>
      <c r="I29" s="3">
        <v>20720</v>
      </c>
      <c r="J29" s="3">
        <v>20920</v>
      </c>
      <c r="K29" s="3">
        <v>21200</v>
      </c>
      <c r="L29" s="3">
        <v>21190</v>
      </c>
    </row>
    <row r="30" spans="1:12" ht="15.75" thickBot="1" x14ac:dyDescent="0.3">
      <c r="A30" s="4" t="s">
        <v>33</v>
      </c>
      <c r="B30" s="4"/>
      <c r="C30" s="4"/>
      <c r="D30" s="4"/>
      <c r="E30" s="4"/>
      <c r="F30" s="4"/>
      <c r="G30" s="4"/>
      <c r="H30" s="4"/>
      <c r="I30" s="4"/>
      <c r="J30" s="4"/>
      <c r="K30" s="4"/>
      <c r="L30" s="4"/>
    </row>
    <row r="31" spans="1:12" ht="409.6" thickBot="1" x14ac:dyDescent="0.3">
      <c r="A31" s="1"/>
      <c r="B31" s="1"/>
      <c r="C31" s="1" t="s">
        <v>34</v>
      </c>
      <c r="D31" s="1" t="s">
        <v>79</v>
      </c>
      <c r="E31" s="1" t="s">
        <v>77</v>
      </c>
      <c r="F31" s="1" t="s">
        <v>75</v>
      </c>
      <c r="G31" s="1" t="s">
        <v>76</v>
      </c>
      <c r="H31" s="1" t="s">
        <v>85</v>
      </c>
      <c r="I31" s="1" t="s">
        <v>81</v>
      </c>
      <c r="J31" s="1" t="s">
        <v>87</v>
      </c>
      <c r="K31" s="1" t="s">
        <v>83</v>
      </c>
      <c r="L31" s="1" t="s">
        <v>78</v>
      </c>
    </row>
  </sheetData>
  <hyperlinks>
    <hyperlink ref="L1" r:id="rId1" display="https://forum.weightgaming.com/t/cookie-disposal/2656" xr:uid="{ED928211-3E60-444B-A752-84B44144E089}"/>
    <hyperlink ref="K1" r:id="rId2" display="https://forum.weightgaming.com/t/twisted-ways-exas4000-g12olo-submission/2637" xr:uid="{E1FCD4F0-B760-4802-AD3F-65C5DF81D0E9}"/>
    <hyperlink ref="J1" r:id="rId3" display="https://forum.weightgaming.com/t/hansa-and-the-festival/2640" xr:uid="{25C5EE0E-5F86-4327-A190-09FCFF8B26A6}"/>
    <hyperlink ref="I1" r:id="rId4" display="https://forum.weightgaming.com/t/holiday-clicker-a-cookie-clicker-style-weight-gain-game/2608" xr:uid="{5DC089B4-54D9-4E1E-BED5-A8BEC78CED37}"/>
    <hyperlink ref="H1" r:id="rId5" display="https://forum.weightgaming.com/t/hunger-ehcb-fat-fortnight-entry/2700" xr:uid="{1B29E801-5380-47A4-BE91-BAFA84B92E32}"/>
    <hyperlink ref="G1" r:id="rId6" display="https://forum.weightgaming.com/t/rpg-guys-submission/2618" xr:uid="{4F6D87E5-8D51-488C-B6B0-758B20BD6120}"/>
    <hyperlink ref="F1" r:id="rId7" display="https://forum.weightgaming.com/t/reindeer-gains-snailofapprovals-submission/2648" xr:uid="{491D2CEA-C333-421C-94AA-CA2F9DDBA9D1}"/>
    <hyperlink ref="E1" r:id="rId8" display="https://forum.weightgaming.com/t/penelopes-christmas/2694" xr:uid="{702CC5F3-F03C-4EA3-A063-3D1A51AA9FDF}"/>
    <hyperlink ref="D1" r:id="rId9" display="https://forum.weightgaming.com/t/salems-appetite-cakehoarder-game-jam-submission/2703" xr:uid="{D4E448F4-2038-41C9-8BCE-D086174BDBC0}"/>
    <hyperlink ref="C1" r:id="rId10" display="https://forum.weightgaming.com/t/valentime-at-shibo-mansion/2691" xr:uid="{A778808C-8667-4B85-8678-247185B1A377}"/>
  </hyperlinks>
  <pageMargins left="0.7" right="0.7" top="0.75" bottom="0.75" header="0.3" footer="0.3"/>
  <pageSetup orientation="portrait"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ACA53-4D54-4CB1-8050-9C96435D7259}">
  <dimension ref="A1:L31"/>
  <sheetViews>
    <sheetView workbookViewId="0">
      <pane ySplit="1" topLeftCell="A26" activePane="bottomLeft" state="frozen"/>
      <selection pane="bottomLeft" activeCell="M31" sqref="M31"/>
    </sheetView>
  </sheetViews>
  <sheetFormatPr defaultRowHeight="15" x14ac:dyDescent="0.25"/>
  <cols>
    <col min="2" max="2" width="6" bestFit="1" customWidth="1"/>
    <col min="4" max="4" width="10.5703125" customWidth="1"/>
    <col min="7" max="7" width="14.42578125" customWidth="1"/>
  </cols>
  <sheetData>
    <row r="1" spans="1:12" ht="51.75" x14ac:dyDescent="0.25">
      <c r="A1" s="5"/>
      <c r="B1" s="6" t="s">
        <v>0</v>
      </c>
      <c r="C1" s="6" t="s">
        <v>35</v>
      </c>
      <c r="D1" s="6" t="s">
        <v>36</v>
      </c>
      <c r="E1" s="6" t="s">
        <v>10</v>
      </c>
      <c r="F1" s="6" t="s">
        <v>37</v>
      </c>
      <c r="G1" s="6" t="s">
        <v>38</v>
      </c>
      <c r="H1" s="6" t="s">
        <v>39</v>
      </c>
      <c r="I1" s="6" t="s">
        <v>40</v>
      </c>
      <c r="J1" s="6" t="s">
        <v>41</v>
      </c>
      <c r="K1" s="6" t="s">
        <v>42</v>
      </c>
      <c r="L1" s="6" t="s">
        <v>43</v>
      </c>
    </row>
    <row r="2" spans="1:12" x14ac:dyDescent="0.25">
      <c r="A2" s="5"/>
      <c r="B2" s="6" t="s">
        <v>11</v>
      </c>
      <c r="C2" s="6"/>
      <c r="D2" s="6"/>
      <c r="E2" s="6"/>
      <c r="F2" s="6"/>
      <c r="G2" s="6"/>
      <c r="H2" s="6"/>
      <c r="I2" s="6"/>
      <c r="J2" s="6"/>
      <c r="K2" s="6"/>
      <c r="L2" s="6"/>
    </row>
    <row r="3" spans="1:12" x14ac:dyDescent="0.25">
      <c r="A3" s="5"/>
      <c r="B3" s="6" t="s">
        <v>12</v>
      </c>
      <c r="C3" s="7">
        <v>22040</v>
      </c>
      <c r="D3" s="7">
        <v>22090</v>
      </c>
      <c r="E3" s="7">
        <v>21880</v>
      </c>
      <c r="F3" s="7">
        <v>21740</v>
      </c>
      <c r="G3" s="7">
        <v>21530</v>
      </c>
      <c r="H3" s="7">
        <v>21830</v>
      </c>
      <c r="I3" s="7">
        <v>20945</v>
      </c>
      <c r="J3" s="7">
        <v>21730</v>
      </c>
      <c r="K3" s="7">
        <v>21215</v>
      </c>
      <c r="L3" s="7">
        <v>21875</v>
      </c>
    </row>
    <row r="4" spans="1:12" x14ac:dyDescent="0.25">
      <c r="A4" s="8" t="s">
        <v>13</v>
      </c>
      <c r="B4" s="8"/>
      <c r="C4" s="8"/>
      <c r="D4" s="8"/>
      <c r="E4" s="8"/>
      <c r="F4" s="8"/>
      <c r="G4" s="8"/>
      <c r="H4" s="8"/>
      <c r="I4" s="8"/>
      <c r="J4" s="8"/>
      <c r="K4" s="8"/>
      <c r="L4" s="8"/>
    </row>
    <row r="5" spans="1:12" ht="26.25" x14ac:dyDescent="0.25">
      <c r="A5" s="6" t="s">
        <v>14</v>
      </c>
      <c r="B5" s="6">
        <v>10000</v>
      </c>
      <c r="C5" s="6">
        <v>10000</v>
      </c>
      <c r="D5" s="6">
        <v>10000</v>
      </c>
      <c r="E5" s="6">
        <v>10000</v>
      </c>
      <c r="F5" s="6">
        <v>10000</v>
      </c>
      <c r="G5" s="6">
        <v>10000</v>
      </c>
      <c r="H5" s="6">
        <v>10000</v>
      </c>
      <c r="I5" s="6">
        <v>10000</v>
      </c>
      <c r="J5" s="6">
        <v>10000</v>
      </c>
      <c r="K5" s="6">
        <v>10000</v>
      </c>
      <c r="L5" s="6">
        <v>10000</v>
      </c>
    </row>
    <row r="6" spans="1:12" ht="51.75" x14ac:dyDescent="0.25">
      <c r="A6" s="6" t="s">
        <v>15</v>
      </c>
      <c r="B6" s="6">
        <v>10000</v>
      </c>
      <c r="C6" s="6">
        <v>10000</v>
      </c>
      <c r="D6" s="6">
        <v>10000</v>
      </c>
      <c r="E6" s="6">
        <v>10000</v>
      </c>
      <c r="F6" s="6">
        <v>10000</v>
      </c>
      <c r="G6" s="6">
        <v>10000</v>
      </c>
      <c r="H6" s="6">
        <v>10000</v>
      </c>
      <c r="I6" s="6">
        <v>10000</v>
      </c>
      <c r="J6" s="6">
        <v>10000</v>
      </c>
      <c r="K6" s="6">
        <v>10000</v>
      </c>
      <c r="L6" s="6">
        <v>10000</v>
      </c>
    </row>
    <row r="7" spans="1:12" x14ac:dyDescent="0.25">
      <c r="A7" s="6" t="s">
        <v>16</v>
      </c>
      <c r="B7" s="6">
        <f>SUM(B5:B6)</f>
        <v>20000</v>
      </c>
      <c r="C7" s="10">
        <f t="shared" ref="C7:L7" si="0">SUM(C5:C6)</f>
        <v>20000</v>
      </c>
      <c r="D7" s="10">
        <f t="shared" si="0"/>
        <v>20000</v>
      </c>
      <c r="E7" s="10">
        <f t="shared" si="0"/>
        <v>20000</v>
      </c>
      <c r="F7" s="10">
        <f t="shared" si="0"/>
        <v>20000</v>
      </c>
      <c r="G7" s="10">
        <f t="shared" si="0"/>
        <v>20000</v>
      </c>
      <c r="H7" s="10">
        <f t="shared" si="0"/>
        <v>20000</v>
      </c>
      <c r="I7" s="10">
        <f t="shared" si="0"/>
        <v>20000</v>
      </c>
      <c r="J7" s="10">
        <f t="shared" si="0"/>
        <v>20000</v>
      </c>
      <c r="K7" s="10">
        <f t="shared" si="0"/>
        <v>20000</v>
      </c>
      <c r="L7" s="10">
        <f t="shared" si="0"/>
        <v>20000</v>
      </c>
    </row>
    <row r="8" spans="1:12" x14ac:dyDescent="0.25">
      <c r="A8" s="8" t="s">
        <v>17</v>
      </c>
      <c r="B8" s="8"/>
      <c r="C8" s="8"/>
      <c r="D8" s="8"/>
      <c r="E8" s="8"/>
      <c r="F8" s="8"/>
      <c r="G8" s="8"/>
      <c r="H8" s="8"/>
      <c r="I8" s="8"/>
      <c r="J8" s="8"/>
      <c r="K8" s="8"/>
      <c r="L8" s="8"/>
    </row>
    <row r="9" spans="1:12" ht="39" x14ac:dyDescent="0.25">
      <c r="A9" s="6" t="s">
        <v>18</v>
      </c>
      <c r="B9" s="6">
        <v>100</v>
      </c>
      <c r="C9" s="6">
        <v>60</v>
      </c>
      <c r="D9" s="6">
        <v>95</v>
      </c>
      <c r="E9" s="6">
        <v>90</v>
      </c>
      <c r="F9" s="6">
        <v>95</v>
      </c>
      <c r="G9" s="6">
        <v>30</v>
      </c>
      <c r="H9" s="6">
        <v>100</v>
      </c>
      <c r="I9" s="6">
        <v>10</v>
      </c>
      <c r="J9" s="6">
        <v>90</v>
      </c>
      <c r="K9" s="6">
        <v>25</v>
      </c>
      <c r="L9" s="6">
        <v>85</v>
      </c>
    </row>
    <row r="10" spans="1:12" ht="26.25" x14ac:dyDescent="0.25">
      <c r="A10" s="6" t="s">
        <v>19</v>
      </c>
      <c r="B10" s="6">
        <v>200</v>
      </c>
      <c r="C10" s="6">
        <v>140</v>
      </c>
      <c r="D10" s="6">
        <v>195</v>
      </c>
      <c r="E10" s="6">
        <v>190</v>
      </c>
      <c r="F10" s="6">
        <v>195</v>
      </c>
      <c r="G10" s="6">
        <v>100</v>
      </c>
      <c r="H10" s="6">
        <v>195</v>
      </c>
      <c r="I10" s="6">
        <v>10</v>
      </c>
      <c r="J10" s="6">
        <v>190</v>
      </c>
      <c r="K10" s="6">
        <v>40</v>
      </c>
      <c r="L10" s="6">
        <v>180</v>
      </c>
    </row>
    <row r="11" spans="1:12" ht="26.25" x14ac:dyDescent="0.25">
      <c r="A11" s="6" t="s">
        <v>20</v>
      </c>
      <c r="B11" s="6">
        <v>100</v>
      </c>
      <c r="C11" s="6">
        <v>65</v>
      </c>
      <c r="D11" s="6">
        <v>80</v>
      </c>
      <c r="E11" s="6">
        <v>95</v>
      </c>
      <c r="F11" s="6">
        <v>90</v>
      </c>
      <c r="G11" s="6">
        <v>10</v>
      </c>
      <c r="H11" s="6">
        <v>50</v>
      </c>
      <c r="I11" s="6">
        <v>10</v>
      </c>
      <c r="J11" s="6">
        <v>60</v>
      </c>
      <c r="K11" s="6">
        <v>20</v>
      </c>
      <c r="L11" s="6">
        <v>90</v>
      </c>
    </row>
    <row r="12" spans="1:12" x14ac:dyDescent="0.25">
      <c r="A12" s="6" t="s">
        <v>16</v>
      </c>
      <c r="B12" s="6">
        <f>SUM(B9:B11)</f>
        <v>400</v>
      </c>
      <c r="C12" s="10">
        <f t="shared" ref="C12:L12" si="1">SUM(C9:C11)</f>
        <v>265</v>
      </c>
      <c r="D12" s="10">
        <f t="shared" si="1"/>
        <v>370</v>
      </c>
      <c r="E12" s="10">
        <f t="shared" si="1"/>
        <v>375</v>
      </c>
      <c r="F12" s="10">
        <f t="shared" si="1"/>
        <v>380</v>
      </c>
      <c r="G12" s="10">
        <f t="shared" si="1"/>
        <v>140</v>
      </c>
      <c r="H12" s="10">
        <f t="shared" si="1"/>
        <v>345</v>
      </c>
      <c r="I12" s="10">
        <f t="shared" si="1"/>
        <v>30</v>
      </c>
      <c r="J12" s="10">
        <f t="shared" si="1"/>
        <v>340</v>
      </c>
      <c r="K12" s="10">
        <f t="shared" si="1"/>
        <v>85</v>
      </c>
      <c r="L12" s="10">
        <f t="shared" si="1"/>
        <v>355</v>
      </c>
    </row>
    <row r="13" spans="1:12" x14ac:dyDescent="0.25">
      <c r="A13" s="8" t="s">
        <v>21</v>
      </c>
      <c r="B13" s="8"/>
      <c r="C13" s="8"/>
      <c r="D13" s="8"/>
      <c r="E13" s="8"/>
      <c r="F13" s="8"/>
      <c r="G13" s="8"/>
      <c r="H13" s="8"/>
      <c r="I13" s="8"/>
      <c r="J13" s="8"/>
      <c r="K13" s="8"/>
      <c r="L13" s="8"/>
    </row>
    <row r="14" spans="1:12" x14ac:dyDescent="0.25">
      <c r="A14" s="6" t="s">
        <v>22</v>
      </c>
      <c r="B14" s="6">
        <v>100</v>
      </c>
      <c r="C14" s="6">
        <v>70</v>
      </c>
      <c r="D14" s="6">
        <v>90</v>
      </c>
      <c r="E14" s="6">
        <v>30</v>
      </c>
      <c r="F14" s="6">
        <v>30</v>
      </c>
      <c r="G14" s="6">
        <v>15</v>
      </c>
      <c r="H14" s="6">
        <v>90</v>
      </c>
      <c r="I14" s="6">
        <v>15</v>
      </c>
      <c r="J14" s="6">
        <v>35</v>
      </c>
      <c r="K14" s="6">
        <v>35</v>
      </c>
      <c r="L14" s="6">
        <v>90</v>
      </c>
    </row>
    <row r="15" spans="1:12" ht="26.25" x14ac:dyDescent="0.25">
      <c r="A15" s="6" t="s">
        <v>23</v>
      </c>
      <c r="B15" s="6">
        <v>50</v>
      </c>
      <c r="C15" s="6">
        <v>40</v>
      </c>
      <c r="D15" s="6">
        <v>50</v>
      </c>
      <c r="E15" s="6">
        <v>0</v>
      </c>
      <c r="F15" s="6">
        <v>0</v>
      </c>
      <c r="G15" s="6">
        <v>0</v>
      </c>
      <c r="H15" s="6">
        <v>40</v>
      </c>
      <c r="I15" s="6">
        <v>0</v>
      </c>
      <c r="J15" s="6">
        <v>15</v>
      </c>
      <c r="K15" s="6">
        <v>20</v>
      </c>
      <c r="L15" s="6">
        <v>40</v>
      </c>
    </row>
    <row r="16" spans="1:12" ht="26.25" x14ac:dyDescent="0.25">
      <c r="A16" s="6" t="s">
        <v>24</v>
      </c>
      <c r="B16" s="6">
        <v>200</v>
      </c>
      <c r="C16" s="6">
        <v>175</v>
      </c>
      <c r="D16" s="6">
        <v>190</v>
      </c>
      <c r="E16" s="6">
        <v>0</v>
      </c>
      <c r="F16" s="6">
        <v>0</v>
      </c>
      <c r="G16" s="6">
        <v>0</v>
      </c>
      <c r="H16" s="6">
        <v>190</v>
      </c>
      <c r="I16" s="6">
        <v>0</v>
      </c>
      <c r="J16" s="6">
        <v>0</v>
      </c>
      <c r="K16" s="6">
        <v>50</v>
      </c>
      <c r="L16" s="6">
        <v>160</v>
      </c>
    </row>
    <row r="17" spans="1:12" x14ac:dyDescent="0.25">
      <c r="A17" s="6" t="s">
        <v>16</v>
      </c>
      <c r="B17" s="6">
        <f>SUM(B14:B16)</f>
        <v>350</v>
      </c>
      <c r="C17" s="10">
        <f t="shared" ref="C17:L17" si="2">SUM(C14:C16)</f>
        <v>285</v>
      </c>
      <c r="D17" s="10">
        <f t="shared" si="2"/>
        <v>330</v>
      </c>
      <c r="E17" s="10">
        <f t="shared" si="2"/>
        <v>30</v>
      </c>
      <c r="F17" s="10">
        <f t="shared" si="2"/>
        <v>30</v>
      </c>
      <c r="G17" s="10">
        <f t="shared" si="2"/>
        <v>15</v>
      </c>
      <c r="H17" s="10">
        <f t="shared" si="2"/>
        <v>320</v>
      </c>
      <c r="I17" s="10">
        <f t="shared" si="2"/>
        <v>15</v>
      </c>
      <c r="J17" s="10">
        <f t="shared" si="2"/>
        <v>50</v>
      </c>
      <c r="K17" s="10">
        <f t="shared" si="2"/>
        <v>105</v>
      </c>
      <c r="L17" s="10">
        <f t="shared" si="2"/>
        <v>290</v>
      </c>
    </row>
    <row r="18" spans="1:12" ht="26.25" x14ac:dyDescent="0.25">
      <c r="A18" s="8" t="s">
        <v>25</v>
      </c>
      <c r="B18" s="8"/>
      <c r="C18" s="8"/>
      <c r="D18" s="8"/>
      <c r="E18" s="8"/>
      <c r="F18" s="8"/>
      <c r="G18" s="8"/>
      <c r="H18" s="8"/>
      <c r="I18" s="8"/>
      <c r="J18" s="8"/>
      <c r="K18" s="8"/>
      <c r="L18" s="8"/>
    </row>
    <row r="19" spans="1:12" ht="26.25" x14ac:dyDescent="0.25">
      <c r="A19" s="6" t="s">
        <v>26</v>
      </c>
      <c r="B19" s="6">
        <v>200</v>
      </c>
      <c r="C19" s="6">
        <v>185</v>
      </c>
      <c r="D19" s="6">
        <v>180</v>
      </c>
      <c r="E19" s="6">
        <v>180</v>
      </c>
      <c r="F19" s="6">
        <v>165</v>
      </c>
      <c r="G19" s="6">
        <v>200</v>
      </c>
      <c r="H19" s="6">
        <v>150</v>
      </c>
      <c r="I19" s="6">
        <v>100</v>
      </c>
      <c r="J19" s="6">
        <v>165</v>
      </c>
      <c r="K19" s="6">
        <v>150</v>
      </c>
      <c r="L19" s="6">
        <v>180</v>
      </c>
    </row>
    <row r="20" spans="1:12" ht="26.25" x14ac:dyDescent="0.25">
      <c r="A20" s="6" t="s">
        <v>27</v>
      </c>
      <c r="B20" s="6">
        <v>300</v>
      </c>
      <c r="C20" s="6">
        <v>280</v>
      </c>
      <c r="D20" s="6">
        <v>275</v>
      </c>
      <c r="E20" s="6">
        <v>250</v>
      </c>
      <c r="F20" s="6">
        <v>250</v>
      </c>
      <c r="G20" s="6">
        <v>100</v>
      </c>
      <c r="H20" s="6">
        <v>250</v>
      </c>
      <c r="I20" s="6">
        <v>200</v>
      </c>
      <c r="J20" s="6">
        <v>150</v>
      </c>
      <c r="K20" s="6">
        <v>275</v>
      </c>
      <c r="L20" s="6">
        <v>250</v>
      </c>
    </row>
    <row r="21" spans="1:12" ht="26.25" x14ac:dyDescent="0.25">
      <c r="A21" s="6" t="s">
        <v>28</v>
      </c>
      <c r="B21" s="6">
        <v>200</v>
      </c>
      <c r="C21" s="6">
        <v>150</v>
      </c>
      <c r="D21" s="6">
        <v>110</v>
      </c>
      <c r="E21" s="6">
        <v>175</v>
      </c>
      <c r="F21" s="6">
        <v>120</v>
      </c>
      <c r="G21" s="6">
        <v>175</v>
      </c>
      <c r="H21" s="6">
        <v>100</v>
      </c>
      <c r="I21" s="6">
        <v>100</v>
      </c>
      <c r="J21" s="6">
        <v>150</v>
      </c>
      <c r="K21" s="6">
        <v>100</v>
      </c>
      <c r="L21" s="6">
        <v>150</v>
      </c>
    </row>
    <row r="22" spans="1:12" ht="26.25" x14ac:dyDescent="0.25">
      <c r="A22" s="6" t="s">
        <v>24</v>
      </c>
      <c r="B22" s="6">
        <v>400</v>
      </c>
      <c r="C22" s="6">
        <v>350</v>
      </c>
      <c r="D22" s="6">
        <v>390</v>
      </c>
      <c r="E22" s="6">
        <v>390</v>
      </c>
      <c r="F22" s="6">
        <v>390</v>
      </c>
      <c r="G22" s="6">
        <v>350</v>
      </c>
      <c r="H22" s="6">
        <v>350</v>
      </c>
      <c r="I22" s="6">
        <v>250</v>
      </c>
      <c r="J22" s="6">
        <v>390</v>
      </c>
      <c r="K22" s="6">
        <v>250</v>
      </c>
      <c r="L22" s="6">
        <v>200</v>
      </c>
    </row>
    <row r="23" spans="1:12" ht="77.25" x14ac:dyDescent="0.25">
      <c r="A23" s="6" t="s">
        <v>29</v>
      </c>
      <c r="B23" s="6">
        <v>500</v>
      </c>
      <c r="C23" s="6">
        <v>350</v>
      </c>
      <c r="D23" s="6">
        <v>250</v>
      </c>
      <c r="E23" s="6">
        <v>300</v>
      </c>
      <c r="F23" s="6">
        <v>240</v>
      </c>
      <c r="G23" s="6">
        <v>400</v>
      </c>
      <c r="H23" s="6">
        <v>150</v>
      </c>
      <c r="I23" s="6">
        <v>150</v>
      </c>
      <c r="J23" s="6">
        <v>325</v>
      </c>
      <c r="K23" s="6">
        <v>150</v>
      </c>
      <c r="L23" s="6">
        <v>300</v>
      </c>
    </row>
    <row r="24" spans="1:12" x14ac:dyDescent="0.25">
      <c r="A24" s="6" t="s">
        <v>16</v>
      </c>
      <c r="B24" s="6">
        <f>SUM(B19:B23)</f>
        <v>1600</v>
      </c>
      <c r="C24" s="10">
        <f t="shared" ref="C24:L24" si="3">SUM(C19:C23)</f>
        <v>1315</v>
      </c>
      <c r="D24" s="10">
        <f t="shared" si="3"/>
        <v>1205</v>
      </c>
      <c r="E24" s="10">
        <f t="shared" si="3"/>
        <v>1295</v>
      </c>
      <c r="F24" s="10">
        <f t="shared" si="3"/>
        <v>1165</v>
      </c>
      <c r="G24" s="10">
        <f t="shared" si="3"/>
        <v>1225</v>
      </c>
      <c r="H24" s="10">
        <f t="shared" si="3"/>
        <v>1000</v>
      </c>
      <c r="I24" s="10">
        <f t="shared" si="3"/>
        <v>800</v>
      </c>
      <c r="J24" s="10">
        <f t="shared" si="3"/>
        <v>1180</v>
      </c>
      <c r="K24" s="10">
        <f t="shared" si="3"/>
        <v>925</v>
      </c>
      <c r="L24" s="10">
        <f t="shared" si="3"/>
        <v>1080</v>
      </c>
    </row>
    <row r="25" spans="1:12" x14ac:dyDescent="0.25">
      <c r="A25" s="8" t="s">
        <v>30</v>
      </c>
      <c r="B25" s="8"/>
      <c r="C25" s="8"/>
      <c r="D25" s="8"/>
      <c r="E25" s="8"/>
      <c r="F25" s="8"/>
      <c r="G25" s="8"/>
      <c r="H25" s="8"/>
      <c r="I25" s="8"/>
      <c r="J25" s="8"/>
      <c r="K25" s="8"/>
      <c r="L25" s="8"/>
    </row>
    <row r="26" spans="1:12" ht="26.25" x14ac:dyDescent="0.25">
      <c r="A26" s="6" t="s">
        <v>31</v>
      </c>
      <c r="B26" s="6">
        <v>200</v>
      </c>
      <c r="C26" s="6">
        <v>175</v>
      </c>
      <c r="D26" s="6">
        <v>185</v>
      </c>
      <c r="E26" s="6">
        <v>180</v>
      </c>
      <c r="F26" s="6">
        <v>165</v>
      </c>
      <c r="G26" s="6">
        <v>150</v>
      </c>
      <c r="H26" s="6">
        <v>165</v>
      </c>
      <c r="I26" s="6">
        <v>100</v>
      </c>
      <c r="J26" s="6">
        <v>160</v>
      </c>
      <c r="K26" s="6">
        <v>100</v>
      </c>
      <c r="L26" s="6">
        <v>150</v>
      </c>
    </row>
    <row r="27" spans="1:12" x14ac:dyDescent="0.25">
      <c r="A27" s="6" t="s">
        <v>16</v>
      </c>
      <c r="B27" s="6">
        <f>SUM(B26)</f>
        <v>200</v>
      </c>
      <c r="C27" s="10">
        <f t="shared" ref="C27:L27" si="4">SUM(C26)</f>
        <v>175</v>
      </c>
      <c r="D27" s="10">
        <f t="shared" si="4"/>
        <v>185</v>
      </c>
      <c r="E27" s="10">
        <f t="shared" si="4"/>
        <v>180</v>
      </c>
      <c r="F27" s="10">
        <f t="shared" si="4"/>
        <v>165</v>
      </c>
      <c r="G27" s="10">
        <f t="shared" si="4"/>
        <v>150</v>
      </c>
      <c r="H27" s="10">
        <f t="shared" si="4"/>
        <v>165</v>
      </c>
      <c r="I27" s="10">
        <f t="shared" si="4"/>
        <v>100</v>
      </c>
      <c r="J27" s="10">
        <f t="shared" si="4"/>
        <v>160</v>
      </c>
      <c r="K27" s="10">
        <f t="shared" si="4"/>
        <v>100</v>
      </c>
      <c r="L27" s="10">
        <f t="shared" si="4"/>
        <v>150</v>
      </c>
    </row>
    <row r="28" spans="1:12" x14ac:dyDescent="0.25">
      <c r="A28" s="6"/>
      <c r="B28" s="6"/>
      <c r="C28" s="6"/>
      <c r="D28" s="6"/>
      <c r="E28" s="6"/>
      <c r="F28" s="6"/>
      <c r="G28" s="6"/>
      <c r="H28" s="6"/>
      <c r="I28" s="6"/>
      <c r="J28" s="6"/>
      <c r="K28" s="6"/>
      <c r="L28" s="6"/>
    </row>
    <row r="29" spans="1:12" ht="39" x14ac:dyDescent="0.25">
      <c r="A29" s="6" t="s">
        <v>32</v>
      </c>
      <c r="B29" s="6">
        <f>SUM(B7,B12,B17,B24,B27)</f>
        <v>22550</v>
      </c>
      <c r="C29" s="10">
        <f t="shared" ref="C29:L29" si="5">SUM(C7,C12,C17,C24,C27)</f>
        <v>22040</v>
      </c>
      <c r="D29" s="10">
        <f t="shared" si="5"/>
        <v>22090</v>
      </c>
      <c r="E29" s="10">
        <f t="shared" si="5"/>
        <v>21880</v>
      </c>
      <c r="F29" s="10">
        <f t="shared" si="5"/>
        <v>21740</v>
      </c>
      <c r="G29" s="10">
        <f t="shared" si="5"/>
        <v>21530</v>
      </c>
      <c r="H29" s="10">
        <f t="shared" si="5"/>
        <v>21830</v>
      </c>
      <c r="I29" s="10">
        <f>SUM(I7,I12,I17,I24,I27)</f>
        <v>20945</v>
      </c>
      <c r="J29" s="10">
        <f t="shared" si="5"/>
        <v>21730</v>
      </c>
      <c r="K29" s="10">
        <f t="shared" si="5"/>
        <v>21215</v>
      </c>
      <c r="L29" s="10">
        <f>SUM(L7,L12,L17,L24,L27)</f>
        <v>21875</v>
      </c>
    </row>
    <row r="30" spans="1:12" x14ac:dyDescent="0.25">
      <c r="A30" s="8" t="s">
        <v>33</v>
      </c>
      <c r="B30" s="8"/>
      <c r="C30" s="8"/>
      <c r="D30" s="8"/>
      <c r="E30" s="8"/>
      <c r="F30" s="8"/>
      <c r="G30" s="8"/>
      <c r="H30" s="8"/>
      <c r="I30" s="8"/>
      <c r="J30" s="8"/>
      <c r="K30" s="8"/>
      <c r="L30" s="8"/>
    </row>
    <row r="31" spans="1:12" ht="409.6" x14ac:dyDescent="0.25">
      <c r="A31" s="6"/>
      <c r="B31" s="6"/>
      <c r="C31" s="6" t="s">
        <v>44</v>
      </c>
      <c r="D31" s="6" t="s">
        <v>45</v>
      </c>
      <c r="E31" s="6" t="s">
        <v>46</v>
      </c>
      <c r="F31" s="6" t="s">
        <v>47</v>
      </c>
      <c r="G31" s="6" t="s">
        <v>48</v>
      </c>
      <c r="H31" s="6" t="s">
        <v>49</v>
      </c>
      <c r="I31" s="6" t="s">
        <v>50</v>
      </c>
      <c r="J31" s="6" t="s">
        <v>51</v>
      </c>
      <c r="K31" s="6" t="s">
        <v>52</v>
      </c>
      <c r="L31" s="6"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3B1CE-B1C2-480D-A7C3-E16390A63DDE}">
  <dimension ref="A1:L31"/>
  <sheetViews>
    <sheetView workbookViewId="0">
      <pane ySplit="1" topLeftCell="A26" activePane="bottomLeft" state="frozen"/>
      <selection pane="bottomLeft" activeCell="L31" sqref="L31"/>
    </sheetView>
  </sheetViews>
  <sheetFormatPr defaultRowHeight="15" x14ac:dyDescent="0.25"/>
  <cols>
    <col min="3" max="3" width="11.7109375" bestFit="1" customWidth="1"/>
    <col min="4" max="4" width="18.85546875" customWidth="1"/>
    <col min="7" max="7" width="13.5703125" customWidth="1"/>
    <col min="9" max="9" width="14.140625" customWidth="1"/>
    <col min="12" max="12" width="27.42578125" customWidth="1"/>
  </cols>
  <sheetData>
    <row r="1" spans="1:12" ht="102.75" x14ac:dyDescent="0.25">
      <c r="A1" s="9"/>
      <c r="B1" s="10" t="s">
        <v>0</v>
      </c>
      <c r="C1" s="10" t="s">
        <v>36</v>
      </c>
      <c r="D1" s="10" t="s">
        <v>54</v>
      </c>
      <c r="E1" s="10" t="s">
        <v>10</v>
      </c>
      <c r="F1" s="10" t="s">
        <v>39</v>
      </c>
      <c r="G1" s="10" t="s">
        <v>8</v>
      </c>
      <c r="H1" s="10" t="s">
        <v>43</v>
      </c>
      <c r="I1" s="10" t="s">
        <v>55</v>
      </c>
      <c r="J1" s="10" t="s">
        <v>56</v>
      </c>
      <c r="K1" s="10" t="s">
        <v>57</v>
      </c>
      <c r="L1" s="10" t="s">
        <v>7</v>
      </c>
    </row>
    <row r="2" spans="1:12" ht="153.75" x14ac:dyDescent="0.25">
      <c r="A2" s="9"/>
      <c r="B2" s="10" t="s">
        <v>11</v>
      </c>
      <c r="C2" s="11" t="s">
        <v>58</v>
      </c>
      <c r="D2" s="11" t="s">
        <v>59</v>
      </c>
      <c r="E2" s="11" t="s">
        <v>60</v>
      </c>
      <c r="F2" s="11" t="s">
        <v>61</v>
      </c>
      <c r="G2" s="11" t="s">
        <v>62</v>
      </c>
      <c r="H2" s="11" t="s">
        <v>63</v>
      </c>
      <c r="I2" s="11" t="s">
        <v>64</v>
      </c>
      <c r="J2" s="11" t="s">
        <v>65</v>
      </c>
      <c r="K2" s="11" t="s">
        <v>66</v>
      </c>
      <c r="L2" s="12" t="s">
        <v>67</v>
      </c>
    </row>
    <row r="3" spans="1:12" x14ac:dyDescent="0.25">
      <c r="A3" s="9"/>
      <c r="B3" s="10" t="s">
        <v>12</v>
      </c>
      <c r="C3" s="13">
        <v>22257</v>
      </c>
      <c r="D3" s="13">
        <v>22255</v>
      </c>
      <c r="E3" s="13">
        <v>22237</v>
      </c>
      <c r="F3" s="13">
        <v>22027</v>
      </c>
      <c r="G3" s="13">
        <v>22003</v>
      </c>
      <c r="H3" s="13">
        <v>21984</v>
      </c>
      <c r="I3" s="13">
        <v>21841</v>
      </c>
      <c r="J3" s="13">
        <v>21726</v>
      </c>
      <c r="K3" s="13">
        <v>21713</v>
      </c>
      <c r="L3" s="13">
        <v>20984</v>
      </c>
    </row>
    <row r="4" spans="1:12" x14ac:dyDescent="0.25">
      <c r="A4" s="14" t="s">
        <v>13</v>
      </c>
      <c r="B4" s="14"/>
      <c r="C4" s="14"/>
      <c r="D4" s="14"/>
      <c r="E4" s="14"/>
      <c r="F4" s="14"/>
      <c r="G4" s="14"/>
      <c r="H4" s="14"/>
      <c r="I4" s="14"/>
      <c r="J4" s="14"/>
      <c r="K4" s="14"/>
      <c r="L4" s="15"/>
    </row>
    <row r="5" spans="1:12" ht="26.25" x14ac:dyDescent="0.25">
      <c r="A5" s="10" t="s">
        <v>14</v>
      </c>
      <c r="B5" s="10">
        <v>10000</v>
      </c>
      <c r="C5" s="13">
        <v>10000</v>
      </c>
      <c r="D5" s="13">
        <v>10000</v>
      </c>
      <c r="E5" s="13">
        <v>10000</v>
      </c>
      <c r="F5" s="13">
        <v>10000</v>
      </c>
      <c r="G5" s="13">
        <v>10000</v>
      </c>
      <c r="H5" s="13">
        <v>10000</v>
      </c>
      <c r="I5" s="13">
        <v>10000</v>
      </c>
      <c r="J5" s="13">
        <v>10000</v>
      </c>
      <c r="K5" s="13">
        <v>10000</v>
      </c>
      <c r="L5" s="13">
        <v>10000</v>
      </c>
    </row>
    <row r="6" spans="1:12" ht="51.75" x14ac:dyDescent="0.25">
      <c r="A6" s="10" t="s">
        <v>15</v>
      </c>
      <c r="B6" s="10">
        <v>10000</v>
      </c>
      <c r="C6" s="13">
        <v>10000</v>
      </c>
      <c r="D6" s="13">
        <v>10000</v>
      </c>
      <c r="E6" s="13">
        <v>10000</v>
      </c>
      <c r="F6" s="13">
        <v>10000</v>
      </c>
      <c r="G6" s="13">
        <v>10000</v>
      </c>
      <c r="H6" s="13">
        <v>10000</v>
      </c>
      <c r="I6" s="13">
        <v>10000</v>
      </c>
      <c r="J6" s="13">
        <v>10000</v>
      </c>
      <c r="K6" s="13">
        <v>10000</v>
      </c>
      <c r="L6" s="13">
        <v>10000</v>
      </c>
    </row>
    <row r="7" spans="1:12" x14ac:dyDescent="0.25">
      <c r="A7" s="10" t="s">
        <v>16</v>
      </c>
      <c r="B7" s="10">
        <v>20000</v>
      </c>
      <c r="C7" s="10">
        <f>SUM(C5:C6)</f>
        <v>20000</v>
      </c>
      <c r="D7" s="10">
        <f t="shared" ref="D7:L7" si="0">SUM(D5:D6)</f>
        <v>20000</v>
      </c>
      <c r="E7" s="10">
        <f t="shared" si="0"/>
        <v>20000</v>
      </c>
      <c r="F7" s="10">
        <f t="shared" si="0"/>
        <v>20000</v>
      </c>
      <c r="G7" s="10">
        <f t="shared" si="0"/>
        <v>20000</v>
      </c>
      <c r="H7" s="10">
        <f t="shared" si="0"/>
        <v>20000</v>
      </c>
      <c r="I7" s="10">
        <f t="shared" si="0"/>
        <v>20000</v>
      </c>
      <c r="J7" s="10">
        <f t="shared" si="0"/>
        <v>20000</v>
      </c>
      <c r="K7" s="10">
        <f t="shared" si="0"/>
        <v>20000</v>
      </c>
      <c r="L7" s="10">
        <f t="shared" si="0"/>
        <v>20000</v>
      </c>
    </row>
    <row r="8" spans="1:12" x14ac:dyDescent="0.25">
      <c r="A8" s="14" t="s">
        <v>17</v>
      </c>
      <c r="B8" s="14"/>
      <c r="C8" s="14"/>
      <c r="D8" s="14"/>
      <c r="E8" s="14"/>
      <c r="F8" s="14"/>
      <c r="G8" s="14"/>
      <c r="H8" s="14"/>
      <c r="I8" s="14"/>
      <c r="J8" s="14"/>
      <c r="K8" s="14"/>
      <c r="L8" s="15"/>
    </row>
    <row r="9" spans="1:12" ht="39" x14ac:dyDescent="0.25">
      <c r="A9" s="10" t="s">
        <v>18</v>
      </c>
      <c r="B9" s="10">
        <v>100</v>
      </c>
      <c r="C9" s="10">
        <v>95</v>
      </c>
      <c r="D9" s="10">
        <v>85</v>
      </c>
      <c r="E9" s="10">
        <v>84</v>
      </c>
      <c r="F9" s="10">
        <v>95</v>
      </c>
      <c r="G9" s="10">
        <v>90</v>
      </c>
      <c r="H9" s="10">
        <v>80</v>
      </c>
      <c r="I9" s="10">
        <v>75</v>
      </c>
      <c r="J9" s="10">
        <v>83</v>
      </c>
      <c r="K9" s="10">
        <v>53</v>
      </c>
      <c r="L9" s="13">
        <v>25</v>
      </c>
    </row>
    <row r="10" spans="1:12" ht="26.25" x14ac:dyDescent="0.25">
      <c r="A10" s="10" t="s">
        <v>19</v>
      </c>
      <c r="B10" s="10">
        <v>200</v>
      </c>
      <c r="C10" s="10">
        <v>190</v>
      </c>
      <c r="D10" s="10">
        <v>189</v>
      </c>
      <c r="E10" s="10">
        <v>186</v>
      </c>
      <c r="F10" s="10">
        <v>191</v>
      </c>
      <c r="G10" s="10">
        <v>178</v>
      </c>
      <c r="H10" s="10">
        <v>166</v>
      </c>
      <c r="I10" s="10">
        <v>172</v>
      </c>
      <c r="J10" s="10">
        <v>185</v>
      </c>
      <c r="K10" s="10">
        <v>112</v>
      </c>
      <c r="L10" s="13">
        <v>50</v>
      </c>
    </row>
    <row r="11" spans="1:12" ht="26.25" x14ac:dyDescent="0.25">
      <c r="A11" s="10" t="s">
        <v>20</v>
      </c>
      <c r="B11" s="10">
        <v>100</v>
      </c>
      <c r="C11" s="10">
        <v>87</v>
      </c>
      <c r="D11" s="10">
        <v>85</v>
      </c>
      <c r="E11" s="10">
        <v>94</v>
      </c>
      <c r="F11" s="10">
        <v>60</v>
      </c>
      <c r="G11" s="10">
        <v>93</v>
      </c>
      <c r="H11" s="10">
        <v>81</v>
      </c>
      <c r="I11" s="10">
        <v>62</v>
      </c>
      <c r="J11" s="10">
        <v>81</v>
      </c>
      <c r="K11" s="10">
        <v>52</v>
      </c>
      <c r="L11" s="13">
        <v>25</v>
      </c>
    </row>
    <row r="12" spans="1:12" x14ac:dyDescent="0.25">
      <c r="A12" s="10" t="s">
        <v>16</v>
      </c>
      <c r="B12" s="10">
        <v>400</v>
      </c>
      <c r="C12" s="10">
        <f>SUM(C9:C11)</f>
        <v>372</v>
      </c>
      <c r="D12" s="10">
        <f t="shared" ref="D12:L12" si="1">SUM(D9:D11)</f>
        <v>359</v>
      </c>
      <c r="E12" s="10">
        <f t="shared" si="1"/>
        <v>364</v>
      </c>
      <c r="F12" s="10">
        <f t="shared" si="1"/>
        <v>346</v>
      </c>
      <c r="G12" s="10">
        <f t="shared" si="1"/>
        <v>361</v>
      </c>
      <c r="H12" s="10">
        <f t="shared" si="1"/>
        <v>327</v>
      </c>
      <c r="I12" s="10">
        <f t="shared" si="1"/>
        <v>309</v>
      </c>
      <c r="J12" s="10">
        <f t="shared" si="1"/>
        <v>349</v>
      </c>
      <c r="K12" s="10">
        <f>SUM(K9:K11)</f>
        <v>217</v>
      </c>
      <c r="L12" s="10">
        <f t="shared" si="1"/>
        <v>100</v>
      </c>
    </row>
    <row r="13" spans="1:12" x14ac:dyDescent="0.25">
      <c r="A13" s="14" t="s">
        <v>21</v>
      </c>
      <c r="B13" s="14"/>
      <c r="C13" s="14"/>
      <c r="D13" s="14"/>
      <c r="E13" s="14"/>
      <c r="F13" s="14"/>
      <c r="G13" s="14"/>
      <c r="H13" s="14"/>
      <c r="I13" s="14"/>
      <c r="J13" s="14"/>
      <c r="K13" s="14"/>
      <c r="L13" s="15"/>
    </row>
    <row r="14" spans="1:12" x14ac:dyDescent="0.25">
      <c r="A14" s="10" t="s">
        <v>22</v>
      </c>
      <c r="B14" s="10">
        <v>100</v>
      </c>
      <c r="C14" s="10">
        <v>94</v>
      </c>
      <c r="D14" s="10">
        <v>73</v>
      </c>
      <c r="E14" s="10">
        <v>54</v>
      </c>
      <c r="F14" s="10">
        <v>84</v>
      </c>
      <c r="G14" s="10">
        <v>55</v>
      </c>
      <c r="H14" s="10">
        <v>86</v>
      </c>
      <c r="I14" s="10">
        <v>0</v>
      </c>
      <c r="J14" s="10">
        <v>0</v>
      </c>
      <c r="K14" s="10">
        <v>54</v>
      </c>
      <c r="L14" s="13">
        <v>0</v>
      </c>
    </row>
    <row r="15" spans="1:12" ht="26.25" x14ac:dyDescent="0.25">
      <c r="A15" s="10" t="s">
        <v>23</v>
      </c>
      <c r="B15" s="10">
        <v>50</v>
      </c>
      <c r="C15" s="10">
        <v>46</v>
      </c>
      <c r="D15" s="10">
        <v>37</v>
      </c>
      <c r="E15" s="10">
        <v>0</v>
      </c>
      <c r="F15" s="10">
        <v>35</v>
      </c>
      <c r="G15" s="10">
        <v>30</v>
      </c>
      <c r="H15" s="10">
        <v>40</v>
      </c>
      <c r="I15" s="10">
        <v>0</v>
      </c>
      <c r="J15" s="10">
        <v>0</v>
      </c>
      <c r="K15" s="10">
        <v>0</v>
      </c>
      <c r="L15" s="13">
        <v>0</v>
      </c>
    </row>
    <row r="16" spans="1:12" ht="26.25" x14ac:dyDescent="0.25">
      <c r="A16" s="10" t="s">
        <v>24</v>
      </c>
      <c r="B16" s="10">
        <v>200</v>
      </c>
      <c r="C16" s="10">
        <v>190</v>
      </c>
      <c r="D16" s="10">
        <v>185</v>
      </c>
      <c r="E16" s="10">
        <v>173</v>
      </c>
      <c r="F16" s="10">
        <v>179</v>
      </c>
      <c r="G16" s="10">
        <v>100</v>
      </c>
      <c r="H16" s="10">
        <v>127</v>
      </c>
      <c r="I16" s="10">
        <v>153</v>
      </c>
      <c r="J16" s="10">
        <v>0</v>
      </c>
      <c r="K16" s="10">
        <v>130</v>
      </c>
      <c r="L16" s="13">
        <v>0</v>
      </c>
    </row>
    <row r="17" spans="1:12" x14ac:dyDescent="0.25">
      <c r="A17" s="10" t="s">
        <v>16</v>
      </c>
      <c r="B17" s="10">
        <v>350</v>
      </c>
      <c r="C17" s="10">
        <f>SUM(C14:C16)</f>
        <v>330</v>
      </c>
      <c r="D17" s="10">
        <f t="shared" ref="D17:L17" si="2">SUM(D14:D16)</f>
        <v>295</v>
      </c>
      <c r="E17" s="10">
        <f t="shared" si="2"/>
        <v>227</v>
      </c>
      <c r="F17" s="10">
        <f t="shared" si="2"/>
        <v>298</v>
      </c>
      <c r="G17" s="10">
        <f t="shared" si="2"/>
        <v>185</v>
      </c>
      <c r="H17" s="10">
        <f t="shared" si="2"/>
        <v>253</v>
      </c>
      <c r="I17" s="10">
        <f t="shared" si="2"/>
        <v>153</v>
      </c>
      <c r="J17" s="10">
        <f t="shared" si="2"/>
        <v>0</v>
      </c>
      <c r="K17" s="10">
        <f t="shared" si="2"/>
        <v>184</v>
      </c>
      <c r="L17" s="10">
        <f t="shared" si="2"/>
        <v>0</v>
      </c>
    </row>
    <row r="18" spans="1:12" ht="26.25" x14ac:dyDescent="0.25">
      <c r="A18" s="14" t="s">
        <v>25</v>
      </c>
      <c r="B18" s="14"/>
      <c r="C18" s="14"/>
      <c r="D18" s="14"/>
      <c r="E18" s="14"/>
      <c r="F18" s="14"/>
      <c r="G18" s="14"/>
      <c r="H18" s="14"/>
      <c r="I18" s="14"/>
      <c r="J18" s="14"/>
      <c r="K18" s="14"/>
      <c r="L18" s="15"/>
    </row>
    <row r="19" spans="1:12" ht="26.25" x14ac:dyDescent="0.25">
      <c r="A19" s="10" t="s">
        <v>26</v>
      </c>
      <c r="B19" s="10">
        <v>200</v>
      </c>
      <c r="C19" s="10">
        <v>186</v>
      </c>
      <c r="D19" s="10">
        <v>172</v>
      </c>
      <c r="E19" s="10">
        <v>190</v>
      </c>
      <c r="F19" s="10">
        <v>171</v>
      </c>
      <c r="G19" s="10">
        <v>173</v>
      </c>
      <c r="H19" s="10">
        <v>182</v>
      </c>
      <c r="I19" s="10">
        <v>178</v>
      </c>
      <c r="J19" s="10">
        <v>161</v>
      </c>
      <c r="K19" s="10">
        <v>172</v>
      </c>
      <c r="L19" s="13">
        <v>112</v>
      </c>
    </row>
    <row r="20" spans="1:12" ht="26.25" x14ac:dyDescent="0.25">
      <c r="A20" s="10" t="s">
        <v>27</v>
      </c>
      <c r="B20" s="10">
        <v>300</v>
      </c>
      <c r="C20" s="10">
        <v>273</v>
      </c>
      <c r="D20" s="10">
        <v>271</v>
      </c>
      <c r="E20" s="10">
        <v>274</v>
      </c>
      <c r="F20" s="10">
        <v>265</v>
      </c>
      <c r="G20" s="10">
        <v>150</v>
      </c>
      <c r="H20" s="10">
        <v>270</v>
      </c>
      <c r="I20" s="10">
        <v>180</v>
      </c>
      <c r="J20" s="10">
        <v>270</v>
      </c>
      <c r="K20" s="10">
        <v>269</v>
      </c>
      <c r="L20" s="13">
        <v>158</v>
      </c>
    </row>
    <row r="21" spans="1:12" ht="26.25" x14ac:dyDescent="0.25">
      <c r="A21" s="10" t="s">
        <v>28</v>
      </c>
      <c r="B21" s="10">
        <v>200</v>
      </c>
      <c r="C21" s="10">
        <v>130</v>
      </c>
      <c r="D21" s="10">
        <v>181</v>
      </c>
      <c r="E21" s="10">
        <v>191</v>
      </c>
      <c r="F21" s="10">
        <v>84</v>
      </c>
      <c r="G21" s="10">
        <v>182</v>
      </c>
      <c r="H21" s="10">
        <v>147</v>
      </c>
      <c r="I21" s="10">
        <v>170</v>
      </c>
      <c r="J21" s="10">
        <v>120</v>
      </c>
      <c r="K21" s="10">
        <v>141</v>
      </c>
      <c r="L21" s="13">
        <v>114</v>
      </c>
    </row>
    <row r="22" spans="1:12" ht="26.25" x14ac:dyDescent="0.25">
      <c r="A22" s="10" t="s">
        <v>24</v>
      </c>
      <c r="B22" s="10">
        <v>400</v>
      </c>
      <c r="C22" s="10">
        <v>362</v>
      </c>
      <c r="D22" s="10">
        <v>360</v>
      </c>
      <c r="E22" s="10">
        <v>351</v>
      </c>
      <c r="F22" s="10">
        <v>356</v>
      </c>
      <c r="G22" s="10">
        <v>370</v>
      </c>
      <c r="H22" s="10">
        <v>235</v>
      </c>
      <c r="I22" s="10">
        <v>338</v>
      </c>
      <c r="J22" s="10">
        <v>369</v>
      </c>
      <c r="K22" s="10">
        <v>260</v>
      </c>
      <c r="L22" s="13">
        <v>200</v>
      </c>
    </row>
    <row r="23" spans="1:12" ht="77.25" x14ac:dyDescent="0.25">
      <c r="A23" s="10" t="s">
        <v>29</v>
      </c>
      <c r="B23" s="10">
        <v>500</v>
      </c>
      <c r="C23" s="10">
        <v>425</v>
      </c>
      <c r="D23" s="10">
        <v>432</v>
      </c>
      <c r="E23" s="10">
        <v>470</v>
      </c>
      <c r="F23" s="10">
        <v>357</v>
      </c>
      <c r="G23" s="10">
        <v>402</v>
      </c>
      <c r="H23" s="10">
        <v>440</v>
      </c>
      <c r="I23" s="10">
        <v>370</v>
      </c>
      <c r="J23" s="10">
        <v>278</v>
      </c>
      <c r="K23" s="10">
        <v>350</v>
      </c>
      <c r="L23" s="13">
        <v>200</v>
      </c>
    </row>
    <row r="24" spans="1:12" x14ac:dyDescent="0.25">
      <c r="A24" s="10" t="s">
        <v>16</v>
      </c>
      <c r="B24" s="10">
        <v>1600</v>
      </c>
      <c r="C24" s="10">
        <f>SUM(C19:C23)</f>
        <v>1376</v>
      </c>
      <c r="D24" s="10">
        <f t="shared" ref="D24:L24" si="3">SUM(D19:D23)</f>
        <v>1416</v>
      </c>
      <c r="E24" s="10">
        <f t="shared" si="3"/>
        <v>1476</v>
      </c>
      <c r="F24" s="10">
        <f>SUM(F19:F23)</f>
        <v>1233</v>
      </c>
      <c r="G24" s="10">
        <f t="shared" si="3"/>
        <v>1277</v>
      </c>
      <c r="H24" s="10">
        <f t="shared" si="3"/>
        <v>1274</v>
      </c>
      <c r="I24" s="10">
        <f t="shared" si="3"/>
        <v>1236</v>
      </c>
      <c r="J24" s="10">
        <f t="shared" si="3"/>
        <v>1198</v>
      </c>
      <c r="K24" s="10">
        <f t="shared" si="3"/>
        <v>1192</v>
      </c>
      <c r="L24" s="10">
        <f t="shared" si="3"/>
        <v>784</v>
      </c>
    </row>
    <row r="25" spans="1:12" x14ac:dyDescent="0.25">
      <c r="A25" s="14" t="s">
        <v>30</v>
      </c>
      <c r="B25" s="14"/>
      <c r="C25" s="14"/>
      <c r="D25" s="14"/>
      <c r="E25" s="14"/>
      <c r="F25" s="14"/>
      <c r="G25" s="14"/>
      <c r="H25" s="14"/>
      <c r="I25" s="14"/>
      <c r="J25" s="14"/>
      <c r="K25" s="14"/>
      <c r="L25" s="15"/>
    </row>
    <row r="26" spans="1:12" ht="26.25" x14ac:dyDescent="0.25">
      <c r="A26" s="10" t="s">
        <v>31</v>
      </c>
      <c r="B26" s="10">
        <v>200</v>
      </c>
      <c r="C26" s="10">
        <v>179</v>
      </c>
      <c r="D26" s="10">
        <v>185</v>
      </c>
      <c r="E26" s="10">
        <v>170</v>
      </c>
      <c r="F26" s="10">
        <v>150</v>
      </c>
      <c r="G26" s="10">
        <v>180</v>
      </c>
      <c r="H26" s="10">
        <v>130</v>
      </c>
      <c r="I26" s="10">
        <v>143</v>
      </c>
      <c r="J26" s="10">
        <v>179</v>
      </c>
      <c r="K26" s="10">
        <v>120</v>
      </c>
      <c r="L26" s="13">
        <v>100</v>
      </c>
    </row>
    <row r="27" spans="1:12" x14ac:dyDescent="0.25">
      <c r="A27" s="10" t="s">
        <v>16</v>
      </c>
      <c r="B27" s="10">
        <v>200</v>
      </c>
      <c r="C27" s="10">
        <f>SUM(C26)</f>
        <v>179</v>
      </c>
      <c r="D27" s="10">
        <f t="shared" ref="D27:L27" si="4">SUM(D26)</f>
        <v>185</v>
      </c>
      <c r="E27" s="10">
        <f t="shared" si="4"/>
        <v>170</v>
      </c>
      <c r="F27" s="10">
        <f t="shared" si="4"/>
        <v>150</v>
      </c>
      <c r="G27" s="10">
        <f t="shared" si="4"/>
        <v>180</v>
      </c>
      <c r="H27" s="10">
        <f t="shared" si="4"/>
        <v>130</v>
      </c>
      <c r="I27" s="10">
        <f t="shared" si="4"/>
        <v>143</v>
      </c>
      <c r="J27" s="10">
        <f t="shared" si="4"/>
        <v>179</v>
      </c>
      <c r="K27" s="10">
        <f t="shared" si="4"/>
        <v>120</v>
      </c>
      <c r="L27" s="10">
        <f t="shared" si="4"/>
        <v>100</v>
      </c>
    </row>
    <row r="28" spans="1:12" x14ac:dyDescent="0.25">
      <c r="A28" s="10"/>
      <c r="B28" s="10"/>
      <c r="C28" s="10"/>
      <c r="D28" s="10"/>
      <c r="E28" s="10"/>
      <c r="F28" s="10"/>
      <c r="G28" s="10"/>
      <c r="H28" s="10"/>
      <c r="I28" s="10"/>
      <c r="J28" s="10"/>
      <c r="K28" s="10"/>
      <c r="L28" s="16"/>
    </row>
    <row r="29" spans="1:12" ht="39" x14ac:dyDescent="0.25">
      <c r="A29" s="10" t="s">
        <v>32</v>
      </c>
      <c r="B29" s="10">
        <v>22550</v>
      </c>
      <c r="C29" s="10">
        <f>SUM(C7,C12,C17,C24,C27)</f>
        <v>22257</v>
      </c>
      <c r="D29" s="10">
        <f t="shared" ref="D29:L29" si="5">SUM(D7,D12,D17,D24,D27)</f>
        <v>22255</v>
      </c>
      <c r="E29" s="10">
        <f t="shared" si="5"/>
        <v>22237</v>
      </c>
      <c r="F29" s="10">
        <f t="shared" si="5"/>
        <v>22027</v>
      </c>
      <c r="G29" s="10">
        <f t="shared" si="5"/>
        <v>22003</v>
      </c>
      <c r="H29" s="10">
        <f t="shared" si="5"/>
        <v>21984</v>
      </c>
      <c r="I29" s="10">
        <f t="shared" si="5"/>
        <v>21841</v>
      </c>
      <c r="J29" s="10">
        <f t="shared" si="5"/>
        <v>21726</v>
      </c>
      <c r="K29" s="10">
        <f t="shared" si="5"/>
        <v>21713</v>
      </c>
      <c r="L29" s="10">
        <f t="shared" si="5"/>
        <v>20984</v>
      </c>
    </row>
    <row r="30" spans="1:12" x14ac:dyDescent="0.25">
      <c r="A30" s="14" t="s">
        <v>33</v>
      </c>
      <c r="B30" s="15"/>
      <c r="C30" s="15"/>
      <c r="D30" s="15"/>
      <c r="E30" s="15"/>
      <c r="F30" s="15"/>
      <c r="G30" s="15"/>
      <c r="H30" s="15"/>
      <c r="I30" s="15"/>
      <c r="J30" s="15"/>
      <c r="K30" s="15"/>
      <c r="L30" s="15"/>
    </row>
    <row r="31" spans="1:12" ht="409.6" x14ac:dyDescent="0.25">
      <c r="A31" s="10"/>
      <c r="B31" s="10"/>
      <c r="C31" s="10" t="s">
        <v>68</v>
      </c>
      <c r="D31" s="10" t="s">
        <v>69</v>
      </c>
      <c r="E31" s="10" t="s">
        <v>70</v>
      </c>
      <c r="F31" s="10" t="s">
        <v>80</v>
      </c>
      <c r="G31" s="10" t="s">
        <v>71</v>
      </c>
      <c r="H31" s="10" t="s">
        <v>86</v>
      </c>
      <c r="I31" s="10" t="s">
        <v>72</v>
      </c>
      <c r="J31" s="10" t="s">
        <v>73</v>
      </c>
      <c r="K31" s="10" t="s">
        <v>84</v>
      </c>
      <c r="L31" s="10" t="s">
        <v>82</v>
      </c>
    </row>
  </sheetData>
  <hyperlinks>
    <hyperlink ref="C2" r:id="rId1" xr:uid="{00000000-0004-0000-0000-000000000000}"/>
    <hyperlink ref="D2" r:id="rId2" xr:uid="{00000000-0004-0000-0000-000001000000}"/>
    <hyperlink ref="E2" r:id="rId3" xr:uid="{00000000-0004-0000-0000-000002000000}"/>
    <hyperlink ref="F2" r:id="rId4" xr:uid="{00000000-0004-0000-0000-000003000000}"/>
    <hyperlink ref="G2" r:id="rId5" xr:uid="{00000000-0004-0000-0000-000004000000}"/>
    <hyperlink ref="H2" r:id="rId6" xr:uid="{00000000-0004-0000-0000-000005000000}"/>
    <hyperlink ref="I2" r:id="rId7" xr:uid="{00000000-0004-0000-0000-000006000000}"/>
    <hyperlink ref="J2" r:id="rId8" xr:uid="{00000000-0004-0000-0000-000007000000}"/>
    <hyperlink ref="K2" r:id="rId9" xr:uid="{00000000-0004-0000-0000-000008000000}"/>
    <hyperlink ref="L2" r:id="rId10" xr:uid="{00000000-0004-0000-0000-000009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Totals</vt:lpstr>
      <vt:lpstr>Grotlover2</vt:lpstr>
      <vt:lpstr>Kilif</vt:lpstr>
      <vt:lpstr>Jux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Pttn40</dc:creator>
  <cp:lastModifiedBy>Pttn40</cp:lastModifiedBy>
  <dcterms:created xsi:type="dcterms:W3CDTF">2018-12-08T21:14:48Z</dcterms:created>
  <dcterms:modified xsi:type="dcterms:W3CDTF">2018-12-09T20:40:10Z</dcterms:modified>
</cp:coreProperties>
</file>